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95" windowHeight="8445" tabRatio="821" activeTab="4"/>
  </bookViews>
  <sheets>
    <sheet name="Rounds" sheetId="1" r:id="rId1"/>
    <sheet name="Final Drivers Championship" sheetId="2" r:id="rId2"/>
    <sheet name="Final Co-drivers Championship" sheetId="3" r:id="rId3"/>
    <sheet name="Final Class Championship" sheetId="4" r:id="rId4"/>
    <sheet name="Final Category Championship" sheetId="5" r:id="rId5"/>
  </sheets>
  <definedNames/>
  <calcPr fullCalcOnLoad="1"/>
</workbook>
</file>

<file path=xl/sharedStrings.xml><?xml version="1.0" encoding="utf-8"?>
<sst xmlns="http://schemas.openxmlformats.org/spreadsheetml/2006/main" count="770" uniqueCount="228">
  <si>
    <t>Driver Name</t>
  </si>
  <si>
    <t>Car</t>
  </si>
  <si>
    <t>Class</t>
  </si>
  <si>
    <t>Total (best 7)</t>
  </si>
  <si>
    <t>Position</t>
  </si>
  <si>
    <t>Scores</t>
  </si>
  <si>
    <t>Charlie Taylor</t>
  </si>
  <si>
    <t>Ford Escort Mk 2</t>
  </si>
  <si>
    <t>D5</t>
  </si>
  <si>
    <t>1st O/A</t>
  </si>
  <si>
    <t>Steve Magson</t>
  </si>
  <si>
    <t>Opel Ascona 400</t>
  </si>
  <si>
    <t>2nd O/A</t>
  </si>
  <si>
    <t>Robin Shuttleworth</t>
  </si>
  <si>
    <t>Ford Escort Mk1 RS2000</t>
  </si>
  <si>
    <t>C3</t>
  </si>
  <si>
    <t>1st Cat 2</t>
  </si>
  <si>
    <t>Bob Bean</t>
  </si>
  <si>
    <t>Ford Escort RS2000</t>
  </si>
  <si>
    <t>C5</t>
  </si>
  <si>
    <t>1st C5</t>
  </si>
  <si>
    <t>George Bryson</t>
  </si>
  <si>
    <t>Ford Escort Twincam</t>
  </si>
  <si>
    <t>1st C3</t>
  </si>
  <si>
    <t>David Thirlwell</t>
  </si>
  <si>
    <t>Ford Escort Mk 1</t>
  </si>
  <si>
    <t>C1</t>
  </si>
  <si>
    <t>1st C1</t>
  </si>
  <si>
    <t>David Marshall</t>
  </si>
  <si>
    <t>Ford Escort RS1600</t>
  </si>
  <si>
    <t>Barry Jordan</t>
  </si>
  <si>
    <t>D3</t>
  </si>
  <si>
    <t>1st D3</t>
  </si>
  <si>
    <t>Andrew Frost</t>
  </si>
  <si>
    <t>Ford Escort Mexico</t>
  </si>
  <si>
    <t>C2</t>
  </si>
  <si>
    <t>1st C2</t>
  </si>
  <si>
    <t>Ian Coulson</t>
  </si>
  <si>
    <t>Talbot Sunbeam TI</t>
  </si>
  <si>
    <t>D2</t>
  </si>
  <si>
    <t>1st D2</t>
  </si>
  <si>
    <t>Keith Stones</t>
  </si>
  <si>
    <t>Ford Escort RS1800</t>
  </si>
  <si>
    <t>James Slaughter</t>
  </si>
  <si>
    <t>2nd Cat 2/2nd C3</t>
  </si>
  <si>
    <t>Chris White</t>
  </si>
  <si>
    <t>Ford Escort RS</t>
  </si>
  <si>
    <t>1st D5</t>
  </si>
  <si>
    <t>Chris Skill</t>
  </si>
  <si>
    <t>2nd C5</t>
  </si>
  <si>
    <t>Terry Cree</t>
  </si>
  <si>
    <t>Mini Cooper S</t>
  </si>
  <si>
    <t>B2</t>
  </si>
  <si>
    <t>1st B2</t>
  </si>
  <si>
    <t>Roger Kilty</t>
  </si>
  <si>
    <t>2nd D5/1st Cat 3</t>
  </si>
  <si>
    <t>Peter Smith</t>
  </si>
  <si>
    <t>Porsche 911</t>
  </si>
  <si>
    <t>C4</t>
  </si>
  <si>
    <t>1st C4</t>
  </si>
  <si>
    <t>Alan Hughes</t>
  </si>
  <si>
    <t>Derek Belbin</t>
  </si>
  <si>
    <t>Darren Moon</t>
  </si>
  <si>
    <t>Jason Lepley</t>
  </si>
  <si>
    <t>Martin Knapp</t>
  </si>
  <si>
    <t>Triumph TR7 16V</t>
  </si>
  <si>
    <t>2nd D3</t>
  </si>
  <si>
    <t>Paul Drinkall</t>
  </si>
  <si>
    <t>2nd C4</t>
  </si>
  <si>
    <t>Steve Perez</t>
  </si>
  <si>
    <t>Lancia Stratos</t>
  </si>
  <si>
    <t>Andrew Siddall</t>
  </si>
  <si>
    <t>Nick Pinkett</t>
  </si>
  <si>
    <t>Saab 96</t>
  </si>
  <si>
    <t>B1</t>
  </si>
  <si>
    <t>1st B1</t>
  </si>
  <si>
    <t>Gary Orton</t>
  </si>
  <si>
    <t>2nd C2</t>
  </si>
  <si>
    <t>Glyn Lyons</t>
  </si>
  <si>
    <t>Desmond Nutt</t>
  </si>
  <si>
    <t>Jon Cropper</t>
  </si>
  <si>
    <t>John Cockerill</t>
  </si>
  <si>
    <t>Ford Escort</t>
  </si>
  <si>
    <t>Jon Ford</t>
  </si>
  <si>
    <t>Peter Humphrey</t>
  </si>
  <si>
    <t>Opel Kadette GTE</t>
  </si>
  <si>
    <t>Paul Kelsall</t>
  </si>
  <si>
    <t>Volvo 123 GT</t>
  </si>
  <si>
    <t>B4</t>
  </si>
  <si>
    <t xml:space="preserve"> Riponian</t>
  </si>
  <si>
    <t>Points (Category)</t>
  </si>
  <si>
    <t>Tour Of Hamsterley</t>
  </si>
  <si>
    <t>Jim Clark</t>
  </si>
  <si>
    <t>Rallyshow @ Chatsworth</t>
  </si>
  <si>
    <t>Scottish</t>
  </si>
  <si>
    <t>Trackrod</t>
  </si>
  <si>
    <t>MEM Malton Forest Stages</t>
  </si>
  <si>
    <t>Premier</t>
  </si>
  <si>
    <t>Grizedale</t>
  </si>
  <si>
    <t>Co-Driver Name</t>
  </si>
  <si>
    <t>Steve Bielby</t>
  </si>
  <si>
    <t>Geoff Atkinson</t>
  </si>
  <si>
    <t>Malcolm Smithson</t>
  </si>
  <si>
    <t>Ronnie Roughead</t>
  </si>
  <si>
    <t>Ford Escort Mk 1 RS2000</t>
  </si>
  <si>
    <t>Jacqueline Bryson</t>
  </si>
  <si>
    <t>2nd C3</t>
  </si>
  <si>
    <t>Dean Grabham</t>
  </si>
  <si>
    <t>Chris Hudson</t>
  </si>
  <si>
    <t>Miles Cartwright</t>
  </si>
  <si>
    <t>Joe Jones</t>
  </si>
  <si>
    <t>Tom Hughes</t>
  </si>
  <si>
    <t>Richard Shores</t>
  </si>
  <si>
    <t>1st Cat 1/ 1st B2</t>
  </si>
  <si>
    <t>Lynette Banks</t>
  </si>
  <si>
    <t>2nd D5</t>
  </si>
  <si>
    <t>Jaime Gratton-Smith</t>
  </si>
  <si>
    <t>Mike Scrimgour</t>
  </si>
  <si>
    <t>Russ Langthorne</t>
  </si>
  <si>
    <t>Steve Dargan</t>
  </si>
  <si>
    <t>John McNichol</t>
  </si>
  <si>
    <t>Chris Dewsnap</t>
  </si>
  <si>
    <t>Mike Robinson</t>
  </si>
  <si>
    <t>Mark Midgeley</t>
  </si>
  <si>
    <t>Roy Brown</t>
  </si>
  <si>
    <t>Colin Thompson</t>
  </si>
  <si>
    <t>Andrew Kelsall</t>
  </si>
  <si>
    <t>Julian Slater</t>
  </si>
  <si>
    <t>Elaine Duers</t>
  </si>
  <si>
    <t>Key</t>
  </si>
  <si>
    <t>Riponian</t>
  </si>
  <si>
    <t>MEM Malton Stages</t>
  </si>
  <si>
    <t>Category 1: Class B1</t>
  </si>
  <si>
    <t>Total</t>
  </si>
  <si>
    <t>Award</t>
  </si>
  <si>
    <t>1st B1/2nd Cat 1</t>
  </si>
  <si>
    <t>Category 1: Class B2</t>
  </si>
  <si>
    <t>1st B2/1st Cat 1</t>
  </si>
  <si>
    <t>Category 1: Class B4</t>
  </si>
  <si>
    <t>none</t>
  </si>
  <si>
    <t>Category 2: Class C1</t>
  </si>
  <si>
    <t>Category 2: Class C2</t>
  </si>
  <si>
    <t>Dan Palmer</t>
  </si>
  <si>
    <t>Joe Pattison</t>
  </si>
  <si>
    <t>Category 2: Class C3</t>
  </si>
  <si>
    <t>M.Midgley/R.Roughead</t>
  </si>
  <si>
    <t>Phil Peak</t>
  </si>
  <si>
    <t>2nd Cat 2</t>
  </si>
  <si>
    <t>TBA</t>
  </si>
  <si>
    <t>Jim Goodman</t>
  </si>
  <si>
    <t>Category 2: Class C4</t>
  </si>
  <si>
    <t>Geraldine McBride</t>
  </si>
  <si>
    <t>Peter Thomas</t>
  </si>
  <si>
    <t>Category 2: Class C5</t>
  </si>
  <si>
    <t>Category 3: Class D2</t>
  </si>
  <si>
    <t>Category 3: Class D3</t>
  </si>
  <si>
    <t>E.Duers/M.Robinson</t>
  </si>
  <si>
    <t>Opel Kadett GTE</t>
  </si>
  <si>
    <t>Category 3: Class D5</t>
  </si>
  <si>
    <t>Ford Escort Mk2</t>
  </si>
  <si>
    <t>Key to rounds</t>
  </si>
  <si>
    <t>1= RIPONIAN</t>
  </si>
  <si>
    <t>5= RSAC Scottish</t>
  </si>
  <si>
    <t>9= Grizedale Stages</t>
  </si>
  <si>
    <t>2= Tour Of Hamsterley</t>
  </si>
  <si>
    <t>6= TRACKROD</t>
  </si>
  <si>
    <t>3= Jim Clark</t>
  </si>
  <si>
    <t>7= MEM Malton Stages</t>
  </si>
  <si>
    <t>4= Rallyshow @Chatsworth</t>
  </si>
  <si>
    <t>8= Premier Historic</t>
  </si>
  <si>
    <t>Category 1:</t>
  </si>
  <si>
    <t>Overall</t>
  </si>
  <si>
    <t>1st Cat 1</t>
  </si>
  <si>
    <t>2nd Cat 1</t>
  </si>
  <si>
    <t xml:space="preserve">Category 2: </t>
  </si>
  <si>
    <t>Category 3:</t>
  </si>
  <si>
    <t>1st Cat 3</t>
  </si>
  <si>
    <t>2nd Cat 3</t>
  </si>
  <si>
    <t>Rd</t>
  </si>
  <si>
    <t>Date</t>
  </si>
  <si>
    <t>Location</t>
  </si>
  <si>
    <t>Event</t>
  </si>
  <si>
    <t>Days</t>
  </si>
  <si>
    <t>Event Standard</t>
  </si>
  <si>
    <t>Entry</t>
  </si>
  <si>
    <t>Stage Miles</t>
  </si>
  <si>
    <t>Crews</t>
  </si>
  <si>
    <t>Event Winners</t>
  </si>
  <si>
    <t>Cat</t>
  </si>
  <si>
    <t>15th March</t>
  </si>
  <si>
    <t>Thirsk</t>
  </si>
  <si>
    <t>Riponian Stages</t>
  </si>
  <si>
    <t>Nat B</t>
  </si>
  <si>
    <t>Darren Moon/John McNichol</t>
  </si>
  <si>
    <t>10th May</t>
  </si>
  <si>
    <t>Barnard Castle</t>
  </si>
  <si>
    <t>SG PETCH Tour Of Hamsterley</t>
  </si>
  <si>
    <t>14</t>
  </si>
  <si>
    <t>Charlie Taylor/Steve Bielby</t>
  </si>
  <si>
    <t>23-24th May</t>
  </si>
  <si>
    <t>Duns</t>
  </si>
  <si>
    <t>JIM CLARK Historic Rally</t>
  </si>
  <si>
    <t>8</t>
  </si>
  <si>
    <t>Steve Magson/Geoff Atkinson</t>
  </si>
  <si>
    <t>7th June</t>
  </si>
  <si>
    <t>Chatsworth</t>
  </si>
  <si>
    <t>Rally Show @ Chatsworth</t>
  </si>
  <si>
    <t>1.2 &amp; 1.1</t>
  </si>
  <si>
    <t>25</t>
  </si>
  <si>
    <t>Jason Lepley/Howard Pridmore</t>
  </si>
  <si>
    <t>27th June</t>
  </si>
  <si>
    <t>Dumfries</t>
  </si>
  <si>
    <t>RSAC Scottish Historic Rally</t>
  </si>
  <si>
    <t>6</t>
  </si>
  <si>
    <t>26th Sept</t>
  </si>
  <si>
    <t>Pickering</t>
  </si>
  <si>
    <t>TRACKROD Historic Cup</t>
  </si>
  <si>
    <t>1st Nov</t>
  </si>
  <si>
    <t>&lt;45</t>
  </si>
  <si>
    <t>11</t>
  </si>
  <si>
    <t>21st Nov</t>
  </si>
  <si>
    <t>Mansfield</t>
  </si>
  <si>
    <t>RALLITRAK Premier Historic</t>
  </si>
  <si>
    <t>10</t>
  </si>
  <si>
    <t>5th Dec</t>
  </si>
  <si>
    <t>Coniston</t>
  </si>
  <si>
    <t>COPPERMINES Grizedale Stages</t>
  </si>
  <si>
    <t>Robin Shuttleworth/Ronnie Roughead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</si>
</sst>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/m/yy;@"/>
    <numFmt numFmtId="165" formatCode="0.0"/>
  </numFmts>
  <fonts count="8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1</xdr:col>
      <xdr:colOff>304800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1430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50</xdr:row>
      <xdr:rowOff>28575</xdr:rowOff>
    </xdr:from>
    <xdr:to>
      <xdr:col>12</xdr:col>
      <xdr:colOff>904875</xdr:colOff>
      <xdr:row>55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8124825"/>
          <a:ext cx="2162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1</xdr:col>
      <xdr:colOff>390525</xdr:colOff>
      <xdr:row>11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2192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39</xdr:row>
      <xdr:rowOff>104775</xdr:rowOff>
    </xdr:from>
    <xdr:to>
      <xdr:col>12</xdr:col>
      <xdr:colOff>647700</xdr:colOff>
      <xdr:row>45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19850"/>
          <a:ext cx="2200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56</xdr:row>
      <xdr:rowOff>76200</xdr:rowOff>
    </xdr:from>
    <xdr:to>
      <xdr:col>13</xdr:col>
      <xdr:colOff>552450</xdr:colOff>
      <xdr:row>61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14400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58</xdr:row>
      <xdr:rowOff>123825</xdr:rowOff>
    </xdr:from>
    <xdr:to>
      <xdr:col>11</xdr:col>
      <xdr:colOff>104775</xdr:colOff>
      <xdr:row>61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9515475"/>
          <a:ext cx="819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44</xdr:row>
      <xdr:rowOff>76200</xdr:rowOff>
    </xdr:from>
    <xdr:to>
      <xdr:col>13</xdr:col>
      <xdr:colOff>180975</xdr:colOff>
      <xdr:row>49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720090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46</xdr:row>
      <xdr:rowOff>123825</xdr:rowOff>
    </xdr:from>
    <xdr:to>
      <xdr:col>9</xdr:col>
      <xdr:colOff>47625</xdr:colOff>
      <xdr:row>49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7572375"/>
          <a:ext cx="819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5" sqref="A5"/>
    </sheetView>
  </sheetViews>
  <sheetFormatPr defaultColWidth="9.140625" defaultRowHeight="12.75"/>
  <cols>
    <col min="1" max="1" width="3.00390625" style="0" bestFit="1" customWidth="1"/>
    <col min="2" max="2" width="9.57421875" style="0" bestFit="1" customWidth="1"/>
    <col min="3" max="3" width="11.28125" style="0" bestFit="1" customWidth="1"/>
    <col min="4" max="4" width="23.7109375" style="0" bestFit="1" customWidth="1"/>
    <col min="5" max="5" width="4.7109375" style="0" bestFit="1" customWidth="1"/>
    <col min="6" max="6" width="12.7109375" style="0" bestFit="1" customWidth="1"/>
    <col min="7" max="7" width="6.57421875" style="0" bestFit="1" customWidth="1"/>
    <col min="8" max="8" width="10.140625" style="0" bestFit="1" customWidth="1"/>
    <col min="9" max="9" width="6.28125" style="0" bestFit="1" customWidth="1"/>
    <col min="10" max="10" width="27.28125" style="0" bestFit="1" customWidth="1"/>
    <col min="11" max="11" width="15.00390625" style="0" bestFit="1" customWidth="1"/>
    <col min="12" max="12" width="3.57421875" style="0" bestFit="1" customWidth="1"/>
  </cols>
  <sheetData>
    <row r="1" spans="1:12" ht="12.75">
      <c r="A1" s="14" t="s">
        <v>178</v>
      </c>
      <c r="B1" s="34" t="s">
        <v>179</v>
      </c>
      <c r="C1" s="3" t="s">
        <v>180</v>
      </c>
      <c r="D1" s="3" t="s">
        <v>181</v>
      </c>
      <c r="E1" s="3" t="s">
        <v>182</v>
      </c>
      <c r="F1" s="3" t="s">
        <v>183</v>
      </c>
      <c r="G1" s="35" t="s">
        <v>184</v>
      </c>
      <c r="H1" s="36" t="s">
        <v>185</v>
      </c>
      <c r="I1" s="37" t="s">
        <v>186</v>
      </c>
      <c r="J1" s="14" t="s">
        <v>187</v>
      </c>
      <c r="K1" s="14" t="s">
        <v>1</v>
      </c>
      <c r="L1" s="14" t="s">
        <v>188</v>
      </c>
    </row>
    <row r="2" spans="1:12" ht="12.75">
      <c r="A2" s="1">
        <v>1</v>
      </c>
      <c r="B2" s="38" t="s">
        <v>189</v>
      </c>
      <c r="C2" s="1" t="s">
        <v>190</v>
      </c>
      <c r="D2" s="1" t="s">
        <v>191</v>
      </c>
      <c r="E2" s="1">
        <v>1</v>
      </c>
      <c r="F2" s="1" t="s">
        <v>192</v>
      </c>
      <c r="G2" s="39">
        <v>420</v>
      </c>
      <c r="H2" s="40">
        <v>42.5</v>
      </c>
      <c r="I2" s="41">
        <v>15</v>
      </c>
      <c r="J2" s="1" t="s">
        <v>193</v>
      </c>
      <c r="K2" s="1" t="s">
        <v>7</v>
      </c>
      <c r="L2" s="1">
        <v>3</v>
      </c>
    </row>
    <row r="3" spans="1:12" ht="12.75">
      <c r="A3" s="1">
        <v>2</v>
      </c>
      <c r="B3" s="38" t="s">
        <v>194</v>
      </c>
      <c r="C3" s="1" t="s">
        <v>195</v>
      </c>
      <c r="D3" s="1" t="s">
        <v>196</v>
      </c>
      <c r="E3" s="1">
        <v>1</v>
      </c>
      <c r="F3" s="1" t="s">
        <v>192</v>
      </c>
      <c r="G3" s="39">
        <v>410</v>
      </c>
      <c r="H3" s="40">
        <v>43</v>
      </c>
      <c r="I3" s="41" t="s">
        <v>197</v>
      </c>
      <c r="J3" s="1" t="s">
        <v>198</v>
      </c>
      <c r="K3" s="1" t="s">
        <v>7</v>
      </c>
      <c r="L3" s="1">
        <v>3</v>
      </c>
    </row>
    <row r="4" spans="1:12" ht="12.75">
      <c r="A4" s="1">
        <v>3</v>
      </c>
      <c r="B4" s="38" t="s">
        <v>199</v>
      </c>
      <c r="C4" s="1" t="s">
        <v>200</v>
      </c>
      <c r="D4" s="1" t="s">
        <v>201</v>
      </c>
      <c r="E4" s="1">
        <v>2</v>
      </c>
      <c r="F4" s="1" t="s">
        <v>192</v>
      </c>
      <c r="G4" s="39">
        <v>445</v>
      </c>
      <c r="H4" s="40">
        <v>60</v>
      </c>
      <c r="I4" s="41" t="s">
        <v>202</v>
      </c>
      <c r="J4" s="1" t="s">
        <v>203</v>
      </c>
      <c r="K4" s="1" t="s">
        <v>11</v>
      </c>
      <c r="L4" s="1">
        <v>3</v>
      </c>
    </row>
    <row r="5" spans="1:12" ht="12.75">
      <c r="A5" s="1">
        <v>4</v>
      </c>
      <c r="B5" s="38" t="s">
        <v>204</v>
      </c>
      <c r="C5" s="1" t="s">
        <v>205</v>
      </c>
      <c r="D5" s="1" t="s">
        <v>206</v>
      </c>
      <c r="E5" s="1">
        <v>1</v>
      </c>
      <c r="F5" s="1" t="s">
        <v>192</v>
      </c>
      <c r="G5" s="42">
        <v>107.5</v>
      </c>
      <c r="H5" s="40" t="s">
        <v>207</v>
      </c>
      <c r="I5" s="41" t="s">
        <v>208</v>
      </c>
      <c r="J5" s="1" t="s">
        <v>209</v>
      </c>
      <c r="K5" s="1" t="s">
        <v>42</v>
      </c>
      <c r="L5" s="1">
        <v>3</v>
      </c>
    </row>
    <row r="6" spans="1:12" ht="12.75">
      <c r="A6" s="1">
        <v>5</v>
      </c>
      <c r="B6" s="38" t="s">
        <v>210</v>
      </c>
      <c r="C6" s="1" t="s">
        <v>211</v>
      </c>
      <c r="D6" s="1" t="s">
        <v>212</v>
      </c>
      <c r="E6" s="1">
        <v>1</v>
      </c>
      <c r="F6" s="1" t="s">
        <v>192</v>
      </c>
      <c r="G6" s="39">
        <v>445</v>
      </c>
      <c r="H6" s="40">
        <v>43.95</v>
      </c>
      <c r="I6" s="41" t="s">
        <v>213</v>
      </c>
      <c r="J6" s="1" t="s">
        <v>203</v>
      </c>
      <c r="K6" s="1" t="s">
        <v>11</v>
      </c>
      <c r="L6" s="1">
        <v>3</v>
      </c>
    </row>
    <row r="7" spans="1:12" ht="12.75">
      <c r="A7" s="1">
        <v>6</v>
      </c>
      <c r="B7" s="38" t="s">
        <v>214</v>
      </c>
      <c r="C7" s="1" t="s">
        <v>215</v>
      </c>
      <c r="D7" s="1" t="s">
        <v>216</v>
      </c>
      <c r="E7" s="1">
        <v>1</v>
      </c>
      <c r="F7" s="1" t="s">
        <v>192</v>
      </c>
      <c r="G7" s="39">
        <v>460</v>
      </c>
      <c r="H7" s="40">
        <v>53</v>
      </c>
      <c r="I7" s="41" t="s">
        <v>197</v>
      </c>
      <c r="J7" s="1" t="s">
        <v>203</v>
      </c>
      <c r="K7" s="1" t="s">
        <v>11</v>
      </c>
      <c r="L7" s="1">
        <v>3</v>
      </c>
    </row>
    <row r="8" spans="1:12" ht="12.75">
      <c r="A8" s="1">
        <v>7</v>
      </c>
      <c r="B8" s="38" t="s">
        <v>217</v>
      </c>
      <c r="C8" s="1" t="s">
        <v>215</v>
      </c>
      <c r="D8" s="1" t="s">
        <v>96</v>
      </c>
      <c r="E8" s="1">
        <v>1</v>
      </c>
      <c r="F8" s="1" t="s">
        <v>192</v>
      </c>
      <c r="G8" s="39">
        <v>435</v>
      </c>
      <c r="H8" s="40" t="s">
        <v>218</v>
      </c>
      <c r="I8" s="41" t="s">
        <v>219</v>
      </c>
      <c r="J8" s="1" t="s">
        <v>198</v>
      </c>
      <c r="K8" s="1" t="s">
        <v>7</v>
      </c>
      <c r="L8" s="1">
        <v>3</v>
      </c>
    </row>
    <row r="9" spans="1:12" ht="12.75">
      <c r="A9" s="1">
        <v>8</v>
      </c>
      <c r="B9" s="1" t="s">
        <v>220</v>
      </c>
      <c r="C9" s="1" t="s">
        <v>221</v>
      </c>
      <c r="D9" s="1" t="s">
        <v>222</v>
      </c>
      <c r="E9" s="1">
        <v>1</v>
      </c>
      <c r="F9" s="1" t="s">
        <v>192</v>
      </c>
      <c r="G9" s="39">
        <v>350</v>
      </c>
      <c r="H9" s="40">
        <v>37</v>
      </c>
      <c r="I9" s="41" t="s">
        <v>223</v>
      </c>
      <c r="J9" s="1" t="s">
        <v>198</v>
      </c>
      <c r="K9" s="1" t="s">
        <v>7</v>
      </c>
      <c r="L9" s="1">
        <v>3</v>
      </c>
    </row>
    <row r="10" spans="1:12" ht="12.75">
      <c r="A10" s="1">
        <v>9</v>
      </c>
      <c r="B10" s="38" t="s">
        <v>224</v>
      </c>
      <c r="C10" s="1" t="s">
        <v>225</v>
      </c>
      <c r="D10" s="1" t="s">
        <v>226</v>
      </c>
      <c r="E10" s="1">
        <v>1</v>
      </c>
      <c r="F10" s="1" t="s">
        <v>192</v>
      </c>
      <c r="G10" s="39">
        <v>400</v>
      </c>
      <c r="H10" s="40">
        <v>41.7</v>
      </c>
      <c r="I10" s="41" t="s">
        <v>213</v>
      </c>
      <c r="J10" s="1" t="s">
        <v>227</v>
      </c>
      <c r="K10" s="1" t="s">
        <v>18</v>
      </c>
      <c r="L10" s="1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0">
      <selection activeCell="N51" sqref="N51"/>
    </sheetView>
  </sheetViews>
  <sheetFormatPr defaultColWidth="9.140625" defaultRowHeight="12.75"/>
  <cols>
    <col min="1" max="1" width="14.28125" style="0" bestFit="1" customWidth="1"/>
    <col min="2" max="2" width="19.421875" style="0" bestFit="1" customWidth="1"/>
    <col min="3" max="3" width="5.421875" style="0" bestFit="1" customWidth="1"/>
    <col min="4" max="12" width="2.7109375" style="0" bestFit="1" customWidth="1"/>
    <col min="13" max="13" width="14.8515625" style="0" bestFit="1" customWidth="1"/>
    <col min="14" max="14" width="12.8515625" style="0" bestFit="1" customWidth="1"/>
    <col min="15" max="15" width="6.57421875" style="0" bestFit="1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2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2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</row>
    <row r="12" spans="1:16" ht="12.75">
      <c r="A12" s="3" t="s">
        <v>0</v>
      </c>
      <c r="B12" s="3" t="s">
        <v>1</v>
      </c>
      <c r="C12" s="3" t="s">
        <v>2</v>
      </c>
      <c r="D12" s="3">
        <v>1</v>
      </c>
      <c r="E12" s="3">
        <v>2</v>
      </c>
      <c r="F12" s="3">
        <v>3</v>
      </c>
      <c r="G12" s="3">
        <v>4</v>
      </c>
      <c r="H12" s="3">
        <v>5</v>
      </c>
      <c r="I12" s="3">
        <v>6</v>
      </c>
      <c r="J12" s="3">
        <v>7</v>
      </c>
      <c r="K12" s="3">
        <v>8</v>
      </c>
      <c r="L12" s="3">
        <v>9</v>
      </c>
      <c r="M12" s="3" t="s">
        <v>3</v>
      </c>
      <c r="N12" s="4" t="s">
        <v>4</v>
      </c>
      <c r="O12" s="4" t="s">
        <v>5</v>
      </c>
      <c r="P12" s="5"/>
    </row>
    <row r="13" spans="1:16" ht="12.75">
      <c r="A13" s="6" t="s">
        <v>6</v>
      </c>
      <c r="B13" s="6" t="s">
        <v>7</v>
      </c>
      <c r="C13" s="6" t="s">
        <v>8</v>
      </c>
      <c r="D13" s="6">
        <v>41</v>
      </c>
      <c r="E13" s="6">
        <v>45</v>
      </c>
      <c r="F13" s="6">
        <v>41</v>
      </c>
      <c r="G13" s="6">
        <v>41</v>
      </c>
      <c r="H13" s="6">
        <v>41</v>
      </c>
      <c r="I13" s="6">
        <v>41</v>
      </c>
      <c r="J13" s="6">
        <v>45</v>
      </c>
      <c r="K13" s="6">
        <v>45</v>
      </c>
      <c r="L13" s="6"/>
      <c r="M13" s="6">
        <f>SUM(D13:L13)-D13</f>
        <v>299</v>
      </c>
      <c r="N13" s="7" t="s">
        <v>9</v>
      </c>
      <c r="O13" s="7">
        <v>7</v>
      </c>
      <c r="P13" s="5"/>
    </row>
    <row r="14" spans="1:16" ht="12.75">
      <c r="A14" s="8" t="s">
        <v>10</v>
      </c>
      <c r="B14" s="8" t="s">
        <v>11</v>
      </c>
      <c r="C14" s="8" t="s">
        <v>8</v>
      </c>
      <c r="D14" s="8">
        <v>1</v>
      </c>
      <c r="E14" s="8">
        <v>41</v>
      </c>
      <c r="F14" s="8">
        <v>45</v>
      </c>
      <c r="G14" s="8">
        <v>33</v>
      </c>
      <c r="H14" s="8">
        <v>45</v>
      </c>
      <c r="I14" s="8">
        <v>45</v>
      </c>
      <c r="J14" s="8">
        <v>37</v>
      </c>
      <c r="K14" s="8"/>
      <c r="L14" s="8">
        <v>43</v>
      </c>
      <c r="M14" s="6">
        <f>SUM(D14:L14)-D14</f>
        <v>289</v>
      </c>
      <c r="N14" s="9" t="s">
        <v>12</v>
      </c>
      <c r="O14" s="10">
        <v>7</v>
      </c>
      <c r="P14" s="5"/>
    </row>
    <row r="15" spans="1:16" ht="12.75">
      <c r="A15" s="6" t="s">
        <v>13</v>
      </c>
      <c r="B15" s="6" t="s">
        <v>14</v>
      </c>
      <c r="C15" s="6" t="s">
        <v>15</v>
      </c>
      <c r="D15" s="6">
        <v>36</v>
      </c>
      <c r="E15" s="6">
        <v>36</v>
      </c>
      <c r="F15" s="6"/>
      <c r="G15" s="6">
        <v>17</v>
      </c>
      <c r="H15" s="6">
        <v>41</v>
      </c>
      <c r="I15" s="6">
        <v>38</v>
      </c>
      <c r="J15" s="6">
        <v>36</v>
      </c>
      <c r="K15" s="6"/>
      <c r="L15" s="6">
        <v>45</v>
      </c>
      <c r="M15" s="6">
        <f>SUM(D15:L15)</f>
        <v>249</v>
      </c>
      <c r="N15" s="7" t="s">
        <v>16</v>
      </c>
      <c r="O15" s="10">
        <v>7</v>
      </c>
      <c r="P15" s="5"/>
    </row>
    <row r="16" spans="1:16" ht="12.75">
      <c r="A16" s="6" t="s">
        <v>17</v>
      </c>
      <c r="B16" s="6" t="s">
        <v>18</v>
      </c>
      <c r="C16" s="6" t="s">
        <v>19</v>
      </c>
      <c r="D16" s="6">
        <v>39</v>
      </c>
      <c r="E16" s="6">
        <v>41</v>
      </c>
      <c r="F16" s="6">
        <v>41</v>
      </c>
      <c r="G16" s="6">
        <v>41</v>
      </c>
      <c r="H16" s="6">
        <v>1</v>
      </c>
      <c r="I16" s="6">
        <v>41</v>
      </c>
      <c r="J16" s="6">
        <v>39</v>
      </c>
      <c r="K16" s="6"/>
      <c r="L16" s="6">
        <v>1</v>
      </c>
      <c r="M16" s="6">
        <f>SUM(D16:L16)-H16</f>
        <v>243</v>
      </c>
      <c r="N16" s="9" t="s">
        <v>20</v>
      </c>
      <c r="O16" s="10">
        <v>7</v>
      </c>
      <c r="P16" s="5"/>
    </row>
    <row r="17" spans="1:16" ht="12.75">
      <c r="A17" s="6" t="s">
        <v>21</v>
      </c>
      <c r="B17" s="6" t="s">
        <v>22</v>
      </c>
      <c r="C17" s="6" t="s">
        <v>15</v>
      </c>
      <c r="D17" s="6">
        <v>21</v>
      </c>
      <c r="E17" s="6">
        <v>28</v>
      </c>
      <c r="F17" s="6">
        <v>36</v>
      </c>
      <c r="G17" s="6">
        <v>14</v>
      </c>
      <c r="H17" s="6">
        <v>1</v>
      </c>
      <c r="I17" s="6">
        <v>20</v>
      </c>
      <c r="J17" s="6">
        <v>1</v>
      </c>
      <c r="K17" s="6">
        <v>32</v>
      </c>
      <c r="L17" s="6">
        <v>37</v>
      </c>
      <c r="M17" s="6">
        <f>SUM(D17:L17)-H17</f>
        <v>189</v>
      </c>
      <c r="N17" s="7" t="s">
        <v>23</v>
      </c>
      <c r="O17" s="7">
        <v>7</v>
      </c>
      <c r="P17" s="5"/>
    </row>
    <row r="18" spans="1:16" ht="12.75">
      <c r="A18" s="8" t="s">
        <v>24</v>
      </c>
      <c r="B18" s="6" t="s">
        <v>25</v>
      </c>
      <c r="C18" s="6" t="s">
        <v>26</v>
      </c>
      <c r="D18" s="8">
        <v>19</v>
      </c>
      <c r="E18" s="8">
        <v>19</v>
      </c>
      <c r="F18" s="8">
        <v>31</v>
      </c>
      <c r="G18" s="8"/>
      <c r="H18" s="8"/>
      <c r="I18" s="8">
        <v>18</v>
      </c>
      <c r="J18" s="8">
        <v>1</v>
      </c>
      <c r="K18" s="8">
        <v>38</v>
      </c>
      <c r="L18" s="8">
        <v>35</v>
      </c>
      <c r="M18" s="6">
        <f aca="true" t="shared" si="0" ref="M18:M46">SUM(D18:L18)</f>
        <v>161</v>
      </c>
      <c r="N18" s="7" t="s">
        <v>27</v>
      </c>
      <c r="O18" s="7">
        <v>7</v>
      </c>
      <c r="P18" s="5"/>
    </row>
    <row r="19" spans="1:16" ht="12.75">
      <c r="A19" s="6" t="s">
        <v>28</v>
      </c>
      <c r="B19" s="6" t="s">
        <v>29</v>
      </c>
      <c r="C19" s="6" t="s">
        <v>19</v>
      </c>
      <c r="D19" s="6">
        <v>24</v>
      </c>
      <c r="E19" s="6">
        <v>19</v>
      </c>
      <c r="F19" s="6">
        <v>35</v>
      </c>
      <c r="G19" s="6">
        <v>9</v>
      </c>
      <c r="H19" s="6">
        <v>38</v>
      </c>
      <c r="I19" s="6">
        <v>1</v>
      </c>
      <c r="J19" s="6"/>
      <c r="K19" s="6"/>
      <c r="L19" s="6"/>
      <c r="M19" s="6">
        <f t="shared" si="0"/>
        <v>126</v>
      </c>
      <c r="N19" s="7" t="s">
        <v>20</v>
      </c>
      <c r="O19" s="7">
        <v>6</v>
      </c>
      <c r="P19" s="5"/>
    </row>
    <row r="20" spans="1:16" ht="12.75">
      <c r="A20" s="6" t="s">
        <v>30</v>
      </c>
      <c r="B20" s="6" t="s">
        <v>18</v>
      </c>
      <c r="C20" s="6" t="s">
        <v>31</v>
      </c>
      <c r="D20" s="8"/>
      <c r="E20" s="8"/>
      <c r="F20" s="8"/>
      <c r="G20" s="8"/>
      <c r="H20" s="8"/>
      <c r="I20" s="8"/>
      <c r="J20" s="6">
        <v>32</v>
      </c>
      <c r="K20" s="6">
        <v>35</v>
      </c>
      <c r="L20" s="6">
        <v>40</v>
      </c>
      <c r="M20" s="6">
        <f t="shared" si="0"/>
        <v>107</v>
      </c>
      <c r="N20" s="7" t="s">
        <v>32</v>
      </c>
      <c r="O20" s="7">
        <v>7</v>
      </c>
      <c r="P20" s="5"/>
    </row>
    <row r="21" spans="1:16" ht="12.75">
      <c r="A21" s="6" t="s">
        <v>33</v>
      </c>
      <c r="B21" s="6" t="s">
        <v>34</v>
      </c>
      <c r="C21" s="6" t="s">
        <v>35</v>
      </c>
      <c r="D21" s="6">
        <v>1</v>
      </c>
      <c r="E21" s="6">
        <v>23</v>
      </c>
      <c r="F21" s="6">
        <v>31</v>
      </c>
      <c r="G21" s="6">
        <v>17</v>
      </c>
      <c r="H21" s="6">
        <v>1</v>
      </c>
      <c r="I21" s="6">
        <v>1</v>
      </c>
      <c r="J21" s="6">
        <v>31</v>
      </c>
      <c r="K21" s="6"/>
      <c r="L21" s="6"/>
      <c r="M21" s="6">
        <f t="shared" si="0"/>
        <v>105</v>
      </c>
      <c r="N21" s="7" t="s">
        <v>36</v>
      </c>
      <c r="O21" s="7">
        <v>3</v>
      </c>
      <c r="P21" s="5"/>
    </row>
    <row r="22" spans="1:16" ht="12.75">
      <c r="A22" s="6" t="s">
        <v>37</v>
      </c>
      <c r="B22" s="6" t="s">
        <v>38</v>
      </c>
      <c r="C22" s="6" t="s">
        <v>39</v>
      </c>
      <c r="D22" s="6"/>
      <c r="E22" s="6"/>
      <c r="F22" s="6"/>
      <c r="G22" s="6">
        <v>18</v>
      </c>
      <c r="H22" s="6"/>
      <c r="I22" s="6">
        <v>22</v>
      </c>
      <c r="J22" s="6">
        <v>27</v>
      </c>
      <c r="K22" s="6">
        <v>28</v>
      </c>
      <c r="L22" s="6"/>
      <c r="M22" s="6">
        <f t="shared" si="0"/>
        <v>95</v>
      </c>
      <c r="N22" s="7" t="s">
        <v>40</v>
      </c>
      <c r="O22" s="7">
        <v>4</v>
      </c>
      <c r="P22" s="5"/>
    </row>
    <row r="23" spans="1:16" ht="12.75">
      <c r="A23" s="6" t="s">
        <v>41</v>
      </c>
      <c r="B23" s="6" t="s">
        <v>42</v>
      </c>
      <c r="C23" s="6" t="s">
        <v>8</v>
      </c>
      <c r="D23" s="6">
        <v>37</v>
      </c>
      <c r="E23" s="6">
        <v>30</v>
      </c>
      <c r="F23" s="6"/>
      <c r="G23" s="6">
        <v>27</v>
      </c>
      <c r="H23" s="6"/>
      <c r="I23" s="6"/>
      <c r="J23" s="6"/>
      <c r="K23" s="6"/>
      <c r="L23" s="6"/>
      <c r="M23" s="6">
        <f t="shared" si="0"/>
        <v>94</v>
      </c>
      <c r="N23" s="7"/>
      <c r="O23" s="7">
        <v>4</v>
      </c>
      <c r="P23" s="5"/>
    </row>
    <row r="24" spans="1:16" ht="12.75">
      <c r="A24" s="6" t="s">
        <v>43</v>
      </c>
      <c r="B24" s="6" t="s">
        <v>25</v>
      </c>
      <c r="C24" s="8" t="s">
        <v>15</v>
      </c>
      <c r="D24" s="8"/>
      <c r="E24" s="8"/>
      <c r="F24" s="8"/>
      <c r="G24" s="8">
        <v>24</v>
      </c>
      <c r="H24" s="8"/>
      <c r="I24" s="8">
        <v>29</v>
      </c>
      <c r="J24" s="8"/>
      <c r="K24" s="8">
        <v>36</v>
      </c>
      <c r="L24" s="8"/>
      <c r="M24" s="6">
        <f t="shared" si="0"/>
        <v>89</v>
      </c>
      <c r="N24" s="7" t="s">
        <v>44</v>
      </c>
      <c r="O24" s="7">
        <v>3</v>
      </c>
      <c r="P24" s="5"/>
    </row>
    <row r="25" spans="1:16" ht="12.75">
      <c r="A25" s="8" t="s">
        <v>45</v>
      </c>
      <c r="B25" s="6" t="s">
        <v>46</v>
      </c>
      <c r="C25" s="6" t="s">
        <v>8</v>
      </c>
      <c r="D25" s="6">
        <v>29</v>
      </c>
      <c r="E25" s="6"/>
      <c r="F25" s="6"/>
      <c r="G25" s="6">
        <v>16</v>
      </c>
      <c r="H25" s="6"/>
      <c r="I25" s="6"/>
      <c r="J25" s="6">
        <v>1</v>
      </c>
      <c r="K25" s="6">
        <v>39</v>
      </c>
      <c r="L25" s="6"/>
      <c r="M25" s="6">
        <f t="shared" si="0"/>
        <v>85</v>
      </c>
      <c r="N25" s="7" t="s">
        <v>47</v>
      </c>
      <c r="O25" s="7">
        <v>4</v>
      </c>
      <c r="P25" s="5"/>
    </row>
    <row r="26" spans="1:16" ht="12.75">
      <c r="A26" s="6" t="s">
        <v>48</v>
      </c>
      <c r="B26" s="6" t="s">
        <v>7</v>
      </c>
      <c r="C26" s="8" t="s">
        <v>19</v>
      </c>
      <c r="D26" s="8"/>
      <c r="E26" s="8"/>
      <c r="F26" s="8"/>
      <c r="G26" s="8">
        <v>37</v>
      </c>
      <c r="H26" s="8"/>
      <c r="I26" s="8"/>
      <c r="J26" s="8"/>
      <c r="K26" s="8">
        <v>43</v>
      </c>
      <c r="L26" s="8"/>
      <c r="M26" s="6">
        <f t="shared" si="0"/>
        <v>80</v>
      </c>
      <c r="N26" s="7" t="s">
        <v>49</v>
      </c>
      <c r="O26" s="7">
        <v>3</v>
      </c>
      <c r="P26" s="5"/>
    </row>
    <row r="27" spans="1:16" ht="12.75">
      <c r="A27" s="8" t="s">
        <v>50</v>
      </c>
      <c r="B27" s="8" t="s">
        <v>51</v>
      </c>
      <c r="C27" s="8" t="s">
        <v>52</v>
      </c>
      <c r="D27" s="8">
        <v>25</v>
      </c>
      <c r="E27" s="8"/>
      <c r="F27" s="8"/>
      <c r="G27" s="8">
        <v>24</v>
      </c>
      <c r="H27" s="8"/>
      <c r="I27" s="8">
        <v>29</v>
      </c>
      <c r="J27" s="8"/>
      <c r="K27" s="8"/>
      <c r="L27" s="8"/>
      <c r="M27" s="6">
        <f t="shared" si="0"/>
        <v>78</v>
      </c>
      <c r="N27" s="7" t="s">
        <v>53</v>
      </c>
      <c r="O27" s="7">
        <v>2</v>
      </c>
      <c r="P27" s="5"/>
    </row>
    <row r="28" spans="1:16" ht="12.75">
      <c r="A28" s="6" t="s">
        <v>54</v>
      </c>
      <c r="B28" s="6" t="s">
        <v>42</v>
      </c>
      <c r="C28" s="6" t="s">
        <v>8</v>
      </c>
      <c r="D28" s="6"/>
      <c r="E28" s="6"/>
      <c r="F28" s="6"/>
      <c r="G28" s="6"/>
      <c r="H28" s="6"/>
      <c r="I28" s="6">
        <v>31</v>
      </c>
      <c r="J28" s="6">
        <v>41</v>
      </c>
      <c r="K28" s="6">
        <v>1</v>
      </c>
      <c r="L28" s="6"/>
      <c r="M28" s="6">
        <f t="shared" si="0"/>
        <v>73</v>
      </c>
      <c r="N28" s="7" t="s">
        <v>55</v>
      </c>
      <c r="O28" s="7">
        <v>3</v>
      </c>
      <c r="P28" s="5"/>
    </row>
    <row r="29" spans="1:16" ht="12.75">
      <c r="A29" s="6" t="s">
        <v>56</v>
      </c>
      <c r="B29" s="6" t="s">
        <v>57</v>
      </c>
      <c r="C29" s="6" t="s">
        <v>58</v>
      </c>
      <c r="D29" s="6">
        <v>1</v>
      </c>
      <c r="E29" s="6">
        <v>24</v>
      </c>
      <c r="F29" s="6"/>
      <c r="G29" s="6">
        <v>15</v>
      </c>
      <c r="H29" s="6"/>
      <c r="I29" s="6">
        <v>27</v>
      </c>
      <c r="J29" s="6"/>
      <c r="K29" s="6"/>
      <c r="L29" s="6"/>
      <c r="M29" s="6">
        <f t="shared" si="0"/>
        <v>67</v>
      </c>
      <c r="N29" s="7" t="s">
        <v>59</v>
      </c>
      <c r="O29" s="7">
        <v>2</v>
      </c>
      <c r="P29" s="5"/>
    </row>
    <row r="30" spans="1:16" ht="12.75">
      <c r="A30" s="8" t="s">
        <v>60</v>
      </c>
      <c r="B30" s="8" t="s">
        <v>7</v>
      </c>
      <c r="C30" s="8" t="s">
        <v>31</v>
      </c>
      <c r="D30" s="8">
        <v>27</v>
      </c>
      <c r="E30" s="8">
        <v>37</v>
      </c>
      <c r="F30" s="8"/>
      <c r="G30" s="8"/>
      <c r="H30" s="8"/>
      <c r="I30" s="8"/>
      <c r="J30" s="8"/>
      <c r="K30" s="8"/>
      <c r="L30" s="8"/>
      <c r="M30" s="6">
        <f t="shared" si="0"/>
        <v>64</v>
      </c>
      <c r="N30" s="7"/>
      <c r="O30" s="7">
        <v>3</v>
      </c>
      <c r="P30" s="5"/>
    </row>
    <row r="31" spans="1:16" ht="12.75">
      <c r="A31" s="6" t="s">
        <v>61</v>
      </c>
      <c r="B31" s="6" t="s">
        <v>7</v>
      </c>
      <c r="C31" s="6" t="s">
        <v>31</v>
      </c>
      <c r="D31" s="8"/>
      <c r="E31" s="6">
        <v>28</v>
      </c>
      <c r="F31" s="8"/>
      <c r="G31" s="6">
        <v>21</v>
      </c>
      <c r="H31" s="8"/>
      <c r="I31" s="8"/>
      <c r="J31" s="8"/>
      <c r="K31" s="8"/>
      <c r="L31" s="8"/>
      <c r="M31" s="6">
        <f t="shared" si="0"/>
        <v>49</v>
      </c>
      <c r="N31" s="7"/>
      <c r="O31" s="7">
        <v>2</v>
      </c>
      <c r="P31" s="5"/>
    </row>
    <row r="32" spans="1:16" ht="12.75">
      <c r="A32" s="6" t="s">
        <v>62</v>
      </c>
      <c r="B32" s="6" t="s">
        <v>7</v>
      </c>
      <c r="C32" s="6" t="s">
        <v>8</v>
      </c>
      <c r="D32" s="6">
        <v>45</v>
      </c>
      <c r="E32" s="6">
        <v>1</v>
      </c>
      <c r="F32" s="8"/>
      <c r="G32" s="8"/>
      <c r="H32" s="8"/>
      <c r="I32" s="8"/>
      <c r="J32" s="8"/>
      <c r="K32" s="8"/>
      <c r="L32" s="8"/>
      <c r="M32" s="6">
        <f t="shared" si="0"/>
        <v>46</v>
      </c>
      <c r="N32" s="7"/>
      <c r="O32" s="7">
        <v>1</v>
      </c>
      <c r="P32" s="5"/>
    </row>
    <row r="33" spans="1:16" ht="12.75">
      <c r="A33" s="6" t="s">
        <v>63</v>
      </c>
      <c r="B33" s="6" t="s">
        <v>7</v>
      </c>
      <c r="C33" s="8" t="s">
        <v>8</v>
      </c>
      <c r="D33" s="8"/>
      <c r="E33" s="8"/>
      <c r="F33" s="8"/>
      <c r="G33" s="8">
        <v>45</v>
      </c>
      <c r="H33" s="8"/>
      <c r="I33" s="8"/>
      <c r="J33" s="8"/>
      <c r="K33" s="8"/>
      <c r="L33" s="8"/>
      <c r="M33" s="6">
        <f t="shared" si="0"/>
        <v>45</v>
      </c>
      <c r="N33" s="7"/>
      <c r="O33" s="7">
        <v>3</v>
      </c>
      <c r="P33" s="5"/>
    </row>
    <row r="34" spans="1:16" ht="12.75">
      <c r="A34" s="6" t="s">
        <v>64</v>
      </c>
      <c r="B34" s="6" t="s">
        <v>65</v>
      </c>
      <c r="C34" s="6" t="s">
        <v>31</v>
      </c>
      <c r="D34" s="8"/>
      <c r="E34" s="8"/>
      <c r="F34" s="8"/>
      <c r="G34" s="6">
        <v>18</v>
      </c>
      <c r="H34" s="6">
        <v>1</v>
      </c>
      <c r="I34" s="8"/>
      <c r="J34" s="8"/>
      <c r="K34" s="6">
        <v>25</v>
      </c>
      <c r="L34" s="8"/>
      <c r="M34" s="6">
        <f t="shared" si="0"/>
        <v>44</v>
      </c>
      <c r="N34" s="7" t="s">
        <v>66</v>
      </c>
      <c r="O34" s="7">
        <v>2</v>
      </c>
      <c r="P34" s="5"/>
    </row>
    <row r="35" spans="1:16" ht="12.75">
      <c r="A35" s="6" t="s">
        <v>67</v>
      </c>
      <c r="B35" s="6" t="s">
        <v>57</v>
      </c>
      <c r="C35" s="6" t="s">
        <v>58</v>
      </c>
      <c r="D35" s="6">
        <v>31</v>
      </c>
      <c r="E35" s="6">
        <v>1</v>
      </c>
      <c r="F35" s="8"/>
      <c r="G35" s="8"/>
      <c r="H35" s="8"/>
      <c r="I35" s="8"/>
      <c r="J35" s="8"/>
      <c r="K35" s="8"/>
      <c r="L35" s="8"/>
      <c r="M35" s="6">
        <f t="shared" si="0"/>
        <v>32</v>
      </c>
      <c r="N35" s="7" t="s">
        <v>68</v>
      </c>
      <c r="O35" s="7">
        <v>1</v>
      </c>
      <c r="P35" s="5"/>
    </row>
    <row r="36" spans="1:16" ht="12.75">
      <c r="A36" s="6" t="s">
        <v>69</v>
      </c>
      <c r="B36" s="6" t="s">
        <v>70</v>
      </c>
      <c r="C36" s="8" t="s">
        <v>19</v>
      </c>
      <c r="D36" s="8"/>
      <c r="E36" s="8"/>
      <c r="F36" s="8"/>
      <c r="G36" s="8">
        <v>31</v>
      </c>
      <c r="H36" s="8"/>
      <c r="I36" s="8"/>
      <c r="J36" s="8"/>
      <c r="K36" s="8"/>
      <c r="L36" s="8"/>
      <c r="M36" s="6">
        <f t="shared" si="0"/>
        <v>31</v>
      </c>
      <c r="N36" s="7"/>
      <c r="O36" s="7">
        <v>1</v>
      </c>
      <c r="P36" s="5"/>
    </row>
    <row r="37" spans="1:16" ht="12.75">
      <c r="A37" s="6" t="s">
        <v>71</v>
      </c>
      <c r="B37" s="6" t="s">
        <v>18</v>
      </c>
      <c r="C37" s="8" t="s">
        <v>15</v>
      </c>
      <c r="D37" s="8"/>
      <c r="E37" s="8"/>
      <c r="F37" s="8"/>
      <c r="G37" s="8">
        <v>28</v>
      </c>
      <c r="H37" s="8"/>
      <c r="I37" s="8"/>
      <c r="J37" s="8"/>
      <c r="K37" s="8"/>
      <c r="L37" s="8"/>
      <c r="M37" s="6">
        <f t="shared" si="0"/>
        <v>28</v>
      </c>
      <c r="N37" s="7"/>
      <c r="O37" s="7">
        <v>2</v>
      </c>
      <c r="P37" s="5"/>
    </row>
    <row r="38" spans="1:16" ht="12.75">
      <c r="A38" s="6" t="s">
        <v>72</v>
      </c>
      <c r="B38" s="6" t="s">
        <v>73</v>
      </c>
      <c r="C38" s="8" t="s">
        <v>74</v>
      </c>
      <c r="D38" s="8"/>
      <c r="E38" s="8"/>
      <c r="F38" s="8"/>
      <c r="G38" s="8">
        <v>25</v>
      </c>
      <c r="H38" s="8"/>
      <c r="I38" s="8"/>
      <c r="J38" s="8"/>
      <c r="K38" s="8"/>
      <c r="L38" s="8"/>
      <c r="M38" s="6">
        <f t="shared" si="0"/>
        <v>25</v>
      </c>
      <c r="N38" s="7" t="s">
        <v>75</v>
      </c>
      <c r="O38" s="7">
        <v>1</v>
      </c>
      <c r="P38" s="5"/>
    </row>
    <row r="39" spans="1:16" ht="12.75">
      <c r="A39" s="6" t="s">
        <v>76</v>
      </c>
      <c r="B39" s="6" t="s">
        <v>34</v>
      </c>
      <c r="C39" s="8" t="s">
        <v>35</v>
      </c>
      <c r="D39" s="8"/>
      <c r="E39" s="8"/>
      <c r="F39" s="8"/>
      <c r="G39" s="8">
        <v>22</v>
      </c>
      <c r="H39" s="8"/>
      <c r="I39" s="8"/>
      <c r="J39" s="8"/>
      <c r="K39" s="8"/>
      <c r="L39" s="8"/>
      <c r="M39" s="6">
        <f t="shared" si="0"/>
        <v>22</v>
      </c>
      <c r="N39" s="7" t="s">
        <v>77</v>
      </c>
      <c r="O39" s="7">
        <v>1</v>
      </c>
      <c r="P39" s="5"/>
    </row>
    <row r="40" spans="1:16" ht="12.75">
      <c r="A40" s="6" t="s">
        <v>78</v>
      </c>
      <c r="B40" s="6" t="s">
        <v>25</v>
      </c>
      <c r="C40" s="8" t="s">
        <v>35</v>
      </c>
      <c r="D40" s="8"/>
      <c r="E40" s="8"/>
      <c r="F40" s="8"/>
      <c r="G40" s="8"/>
      <c r="H40" s="8"/>
      <c r="I40" s="8">
        <v>20</v>
      </c>
      <c r="J40" s="8"/>
      <c r="K40" s="8"/>
      <c r="L40" s="8"/>
      <c r="M40" s="6">
        <f t="shared" si="0"/>
        <v>20</v>
      </c>
      <c r="N40" s="7"/>
      <c r="O40" s="7">
        <v>1</v>
      </c>
      <c r="P40" s="5"/>
    </row>
    <row r="41" spans="1:16" ht="12.75">
      <c r="A41" s="6" t="s">
        <v>79</v>
      </c>
      <c r="B41" s="6" t="s">
        <v>57</v>
      </c>
      <c r="C41" s="8" t="s">
        <v>58</v>
      </c>
      <c r="D41" s="8"/>
      <c r="E41" s="8"/>
      <c r="F41" s="8"/>
      <c r="G41" s="8">
        <v>12</v>
      </c>
      <c r="H41" s="8"/>
      <c r="I41" s="8"/>
      <c r="J41" s="8"/>
      <c r="K41" s="8"/>
      <c r="L41" s="8"/>
      <c r="M41" s="6">
        <f t="shared" si="0"/>
        <v>12</v>
      </c>
      <c r="N41" s="7"/>
      <c r="O41" s="7">
        <v>1</v>
      </c>
      <c r="P41" s="5"/>
    </row>
    <row r="42" spans="1:16" ht="12.75">
      <c r="A42" s="6" t="s">
        <v>80</v>
      </c>
      <c r="B42" s="6" t="s">
        <v>18</v>
      </c>
      <c r="C42" s="8" t="s">
        <v>15</v>
      </c>
      <c r="D42" s="8"/>
      <c r="E42" s="8"/>
      <c r="F42" s="8"/>
      <c r="G42" s="8">
        <v>12</v>
      </c>
      <c r="H42" s="8"/>
      <c r="I42" s="8"/>
      <c r="J42" s="8"/>
      <c r="K42" s="8"/>
      <c r="L42" s="8"/>
      <c r="M42" s="6">
        <f t="shared" si="0"/>
        <v>12</v>
      </c>
      <c r="N42" s="7"/>
      <c r="O42" s="7">
        <v>1</v>
      </c>
      <c r="P42" s="5"/>
    </row>
    <row r="43" spans="1:15" ht="12.75">
      <c r="A43" s="6" t="s">
        <v>81</v>
      </c>
      <c r="B43" s="6" t="s">
        <v>82</v>
      </c>
      <c r="C43" s="8" t="s">
        <v>15</v>
      </c>
      <c r="D43" s="8"/>
      <c r="E43" s="8"/>
      <c r="F43" s="8"/>
      <c r="G43" s="8">
        <v>8</v>
      </c>
      <c r="H43" s="8"/>
      <c r="I43" s="8"/>
      <c r="J43" s="8">
        <v>1</v>
      </c>
      <c r="K43" s="8"/>
      <c r="L43" s="8"/>
      <c r="M43" s="6">
        <f t="shared" si="0"/>
        <v>9</v>
      </c>
      <c r="N43" s="2"/>
      <c r="O43" s="7">
        <v>2</v>
      </c>
    </row>
    <row r="44" spans="1:15" ht="12.75">
      <c r="A44" s="6" t="s">
        <v>83</v>
      </c>
      <c r="B44" s="6" t="s">
        <v>25</v>
      </c>
      <c r="C44" s="8" t="s">
        <v>58</v>
      </c>
      <c r="D44" s="8"/>
      <c r="E44" s="8"/>
      <c r="F44" s="8"/>
      <c r="G44" s="8">
        <v>8</v>
      </c>
      <c r="H44" s="8"/>
      <c r="I44" s="8"/>
      <c r="J44" s="8"/>
      <c r="K44" s="8"/>
      <c r="L44" s="8"/>
      <c r="M44" s="6">
        <f t="shared" si="0"/>
        <v>8</v>
      </c>
      <c r="N44" s="2"/>
      <c r="O44" s="7">
        <v>1</v>
      </c>
    </row>
    <row r="45" spans="1:15" ht="12.75">
      <c r="A45" s="6" t="s">
        <v>84</v>
      </c>
      <c r="B45" s="6" t="s">
        <v>85</v>
      </c>
      <c r="C45" s="8" t="s">
        <v>31</v>
      </c>
      <c r="D45" s="8"/>
      <c r="E45" s="8">
        <v>1</v>
      </c>
      <c r="F45" s="8">
        <v>1</v>
      </c>
      <c r="G45" s="8"/>
      <c r="H45" s="8"/>
      <c r="I45" s="8"/>
      <c r="J45" s="8"/>
      <c r="K45" s="8"/>
      <c r="L45" s="8"/>
      <c r="M45" s="6">
        <f t="shared" si="0"/>
        <v>2</v>
      </c>
      <c r="N45" s="2"/>
      <c r="O45" s="7">
        <v>2</v>
      </c>
    </row>
    <row r="46" spans="1:15" ht="12.75">
      <c r="A46" s="6" t="s">
        <v>86</v>
      </c>
      <c r="B46" s="6" t="s">
        <v>87</v>
      </c>
      <c r="C46" s="6" t="s">
        <v>88</v>
      </c>
      <c r="D46" s="8"/>
      <c r="E46" s="8"/>
      <c r="F46" s="8"/>
      <c r="G46" s="8"/>
      <c r="H46" s="8"/>
      <c r="I46" s="8"/>
      <c r="J46" s="8"/>
      <c r="K46" s="8"/>
      <c r="L46" s="8"/>
      <c r="M46" s="6">
        <f t="shared" si="0"/>
        <v>0</v>
      </c>
      <c r="N46" s="2"/>
      <c r="O46" s="7">
        <v>0</v>
      </c>
    </row>
    <row r="47" spans="1:15" ht="12.75">
      <c r="A47" s="1">
        <v>1</v>
      </c>
      <c r="B47" s="1" t="s">
        <v>89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1" t="s">
        <v>90</v>
      </c>
      <c r="N47" s="2"/>
      <c r="O47" s="2"/>
    </row>
    <row r="48" spans="1:15" ht="12.75">
      <c r="A48" s="1">
        <v>2</v>
      </c>
      <c r="B48" s="1" t="s">
        <v>91</v>
      </c>
      <c r="C48" s="12"/>
      <c r="D48" s="12"/>
      <c r="E48" s="1"/>
      <c r="F48" s="1"/>
      <c r="G48" s="1"/>
      <c r="H48" s="1"/>
      <c r="I48" s="1"/>
      <c r="J48" s="1"/>
      <c r="K48" s="1"/>
      <c r="L48" s="1"/>
      <c r="M48" s="13">
        <v>15</v>
      </c>
      <c r="N48" s="2"/>
      <c r="O48" s="2"/>
    </row>
    <row r="49" spans="1:15" ht="12.75">
      <c r="A49" s="1">
        <v>3</v>
      </c>
      <c r="B49" s="1" t="s">
        <v>92</v>
      </c>
      <c r="C49" s="12"/>
      <c r="D49" s="12"/>
      <c r="E49" s="1"/>
      <c r="F49" s="1"/>
      <c r="G49" s="1"/>
      <c r="H49" s="1"/>
      <c r="I49" s="1"/>
      <c r="J49" s="1"/>
      <c r="K49" s="1"/>
      <c r="L49" s="1"/>
      <c r="M49" s="13">
        <v>14</v>
      </c>
      <c r="N49" s="2"/>
      <c r="O49" s="2"/>
    </row>
    <row r="50" spans="1:15" ht="12.75">
      <c r="A50" s="1">
        <v>4</v>
      </c>
      <c r="B50" s="1" t="s">
        <v>93</v>
      </c>
      <c r="C50" s="12"/>
      <c r="D50" s="12"/>
      <c r="E50" s="1"/>
      <c r="F50" s="1"/>
      <c r="G50" s="1"/>
      <c r="H50" s="1"/>
      <c r="I50" s="1"/>
      <c r="J50" s="1"/>
      <c r="K50" s="1"/>
      <c r="L50" s="1"/>
      <c r="M50" s="13">
        <v>13</v>
      </c>
      <c r="N50" s="2"/>
      <c r="O50" s="2"/>
    </row>
    <row r="51" spans="1:15" ht="12.75">
      <c r="A51" s="1">
        <v>5</v>
      </c>
      <c r="B51" s="1" t="s">
        <v>94</v>
      </c>
      <c r="C51" s="12"/>
      <c r="D51" s="12"/>
      <c r="E51" s="1"/>
      <c r="F51" s="1"/>
      <c r="G51" s="1"/>
      <c r="H51" s="1"/>
      <c r="I51" s="1"/>
      <c r="J51" s="1"/>
      <c r="K51" s="1"/>
      <c r="L51" s="1"/>
      <c r="M51" s="13">
        <v>12</v>
      </c>
      <c r="N51" s="2"/>
      <c r="O51" s="2"/>
    </row>
    <row r="52" spans="1:15" ht="12.75">
      <c r="A52" s="1">
        <v>6</v>
      </c>
      <c r="B52" s="1" t="s">
        <v>95</v>
      </c>
      <c r="C52" s="12"/>
      <c r="D52" s="12"/>
      <c r="E52" s="1"/>
      <c r="F52" s="1"/>
      <c r="G52" s="1"/>
      <c r="H52" s="1"/>
      <c r="I52" s="1"/>
      <c r="J52" s="1"/>
      <c r="K52" s="1"/>
      <c r="L52" s="1"/>
      <c r="M52" s="13">
        <v>11</v>
      </c>
      <c r="N52" s="2"/>
      <c r="O52" s="2"/>
    </row>
    <row r="53" spans="1:15" ht="12.75">
      <c r="A53" s="1">
        <v>7</v>
      </c>
      <c r="B53" s="1" t="s">
        <v>96</v>
      </c>
      <c r="C53" s="12"/>
      <c r="D53" s="12"/>
      <c r="E53" s="1"/>
      <c r="F53" s="1"/>
      <c r="G53" s="1"/>
      <c r="H53" s="1"/>
      <c r="I53" s="1"/>
      <c r="J53" s="1"/>
      <c r="K53" s="1"/>
      <c r="L53" s="1"/>
      <c r="M53" s="13">
        <v>10</v>
      </c>
      <c r="N53" s="2"/>
      <c r="O53" s="2"/>
    </row>
    <row r="54" spans="1:15" ht="12.75">
      <c r="A54" s="1">
        <v>8</v>
      </c>
      <c r="B54" s="1" t="s">
        <v>97</v>
      </c>
      <c r="C54" s="12"/>
      <c r="D54" s="12"/>
      <c r="E54" s="1"/>
      <c r="F54" s="1"/>
      <c r="G54" s="1"/>
      <c r="H54" s="1"/>
      <c r="I54" s="1"/>
      <c r="J54" s="1"/>
      <c r="K54" s="1"/>
      <c r="L54" s="1"/>
      <c r="M54" s="13">
        <v>9</v>
      </c>
      <c r="N54" s="2"/>
      <c r="O54" s="2"/>
    </row>
    <row r="55" spans="1:15" ht="12.75">
      <c r="A55" s="1">
        <v>9</v>
      </c>
      <c r="B55" s="1" t="s">
        <v>98</v>
      </c>
      <c r="C55" s="12"/>
      <c r="D55" s="12"/>
      <c r="E55" s="1"/>
      <c r="F55" s="12"/>
      <c r="G55" s="12"/>
      <c r="H55" s="12"/>
      <c r="I55" s="12"/>
      <c r="J55" s="12"/>
      <c r="K55" s="12"/>
      <c r="L55" s="12"/>
      <c r="M55" s="13">
        <v>8</v>
      </c>
      <c r="N55" s="2"/>
      <c r="O55" s="2"/>
    </row>
    <row r="56" spans="3:15" ht="12.75">
      <c r="C56" s="12"/>
      <c r="D56" s="12"/>
      <c r="E56" s="1"/>
      <c r="F56" s="12"/>
      <c r="G56" s="12"/>
      <c r="H56" s="12"/>
      <c r="I56" s="12"/>
      <c r="J56" s="12"/>
      <c r="K56" s="12"/>
      <c r="L56" s="12"/>
      <c r="M56" s="13">
        <v>7</v>
      </c>
      <c r="N56" s="2"/>
      <c r="O56" s="2"/>
    </row>
    <row r="57" spans="14:15" ht="12.75">
      <c r="N57" s="2"/>
      <c r="O57" s="2"/>
    </row>
    <row r="58" spans="14:15" ht="12.75">
      <c r="N58" s="2"/>
      <c r="O58" s="2"/>
    </row>
    <row r="59" spans="14:15" ht="12.75">
      <c r="N59" s="2"/>
      <c r="O59" s="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0">
      <selection activeCell="K15" sqref="K15"/>
    </sheetView>
  </sheetViews>
  <sheetFormatPr defaultColWidth="9.140625" defaultRowHeight="12.75"/>
  <cols>
    <col min="1" max="1" width="14.8515625" style="0" bestFit="1" customWidth="1"/>
    <col min="2" max="2" width="19.140625" style="0" bestFit="1" customWidth="1"/>
    <col min="3" max="3" width="5.421875" style="0" bestFit="1" customWidth="1"/>
    <col min="4" max="12" width="2.7109375" style="0" bestFit="1" customWidth="1"/>
    <col min="13" max="13" width="11.28125" style="0" bestFit="1" customWidth="1"/>
    <col min="14" max="14" width="12.421875" style="0" bestFit="1" customWidth="1"/>
    <col min="15" max="15" width="6.57421875" style="0" bestFit="1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5" ht="12.75">
      <c r="A13" s="3" t="s">
        <v>99</v>
      </c>
      <c r="B13" s="3" t="s">
        <v>1</v>
      </c>
      <c r="C13" s="3" t="s">
        <v>2</v>
      </c>
      <c r="D13" s="3">
        <v>1</v>
      </c>
      <c r="E13" s="3">
        <v>2</v>
      </c>
      <c r="F13" s="3">
        <v>3</v>
      </c>
      <c r="G13" s="3">
        <v>4</v>
      </c>
      <c r="H13" s="3">
        <v>5</v>
      </c>
      <c r="I13" s="3">
        <v>6</v>
      </c>
      <c r="J13" s="3">
        <v>7</v>
      </c>
      <c r="K13" s="3">
        <v>8</v>
      </c>
      <c r="L13" s="3">
        <v>9</v>
      </c>
      <c r="M13" s="3" t="s">
        <v>3</v>
      </c>
      <c r="N13" s="14" t="s">
        <v>4</v>
      </c>
      <c r="O13" s="4" t="s">
        <v>5</v>
      </c>
    </row>
    <row r="14" spans="1:15" ht="12.75">
      <c r="A14" s="6" t="s">
        <v>100</v>
      </c>
      <c r="B14" s="6" t="s">
        <v>7</v>
      </c>
      <c r="C14" s="6" t="s">
        <v>8</v>
      </c>
      <c r="D14" s="6">
        <v>41</v>
      </c>
      <c r="E14" s="6">
        <v>45</v>
      </c>
      <c r="F14" s="6">
        <v>41</v>
      </c>
      <c r="G14" s="6">
        <v>41</v>
      </c>
      <c r="H14" s="6">
        <v>41</v>
      </c>
      <c r="I14" s="6">
        <v>41</v>
      </c>
      <c r="J14" s="6">
        <v>45</v>
      </c>
      <c r="K14" s="6">
        <v>45</v>
      </c>
      <c r="L14" s="6">
        <v>45</v>
      </c>
      <c r="M14" s="6">
        <f>SUM(D14:L14)-I14-H14</f>
        <v>303</v>
      </c>
      <c r="N14" s="7" t="s">
        <v>9</v>
      </c>
      <c r="O14" s="7">
        <v>7</v>
      </c>
    </row>
    <row r="15" spans="1:15" ht="12.75">
      <c r="A15" s="6" t="s">
        <v>101</v>
      </c>
      <c r="B15" s="6" t="s">
        <v>11</v>
      </c>
      <c r="C15" s="6" t="s">
        <v>8</v>
      </c>
      <c r="D15" s="8">
        <v>1</v>
      </c>
      <c r="E15" s="8">
        <v>41</v>
      </c>
      <c r="F15" s="8">
        <v>45</v>
      </c>
      <c r="G15" s="8">
        <v>33</v>
      </c>
      <c r="H15" s="8">
        <v>45</v>
      </c>
      <c r="I15" s="8">
        <v>45</v>
      </c>
      <c r="J15" s="8">
        <v>37</v>
      </c>
      <c r="K15" s="8"/>
      <c r="L15" s="8"/>
      <c r="M15" s="6">
        <f>SUM(D15:L15)-D15</f>
        <v>246</v>
      </c>
      <c r="N15" s="7" t="s">
        <v>12</v>
      </c>
      <c r="O15" s="7">
        <v>7</v>
      </c>
    </row>
    <row r="16" spans="1:15" ht="12.75">
      <c r="A16" s="6" t="s">
        <v>102</v>
      </c>
      <c r="B16" s="6" t="s">
        <v>18</v>
      </c>
      <c r="C16" s="6" t="s">
        <v>19</v>
      </c>
      <c r="D16" s="6">
        <v>39</v>
      </c>
      <c r="E16" s="6">
        <v>41</v>
      </c>
      <c r="F16" s="6">
        <v>41</v>
      </c>
      <c r="G16" s="6">
        <v>41</v>
      </c>
      <c r="H16" s="6">
        <v>1</v>
      </c>
      <c r="I16" s="6">
        <v>41</v>
      </c>
      <c r="J16" s="6">
        <v>39</v>
      </c>
      <c r="K16" s="6"/>
      <c r="L16" s="6">
        <v>1</v>
      </c>
      <c r="M16" s="6">
        <f>SUM(D16:L16)-H16</f>
        <v>243</v>
      </c>
      <c r="N16" s="7" t="s">
        <v>16</v>
      </c>
      <c r="O16" s="7">
        <v>7</v>
      </c>
    </row>
    <row r="17" spans="1:15" ht="12.75">
      <c r="A17" s="6" t="s">
        <v>103</v>
      </c>
      <c r="B17" s="6" t="s">
        <v>104</v>
      </c>
      <c r="C17" s="6" t="s">
        <v>15</v>
      </c>
      <c r="D17" s="6"/>
      <c r="E17" s="6">
        <v>36</v>
      </c>
      <c r="F17" s="6"/>
      <c r="G17" s="6">
        <v>17</v>
      </c>
      <c r="H17" s="6">
        <v>41</v>
      </c>
      <c r="I17" s="6">
        <v>38</v>
      </c>
      <c r="J17" s="6">
        <v>36</v>
      </c>
      <c r="K17" s="6"/>
      <c r="L17" s="6">
        <v>45</v>
      </c>
      <c r="M17" s="6">
        <f>SUM(D17:L17)</f>
        <v>213</v>
      </c>
      <c r="N17" s="7" t="s">
        <v>23</v>
      </c>
      <c r="O17" s="7">
        <v>6</v>
      </c>
    </row>
    <row r="18" spans="1:15" ht="12.75">
      <c r="A18" s="6" t="s">
        <v>105</v>
      </c>
      <c r="B18" s="6" t="s">
        <v>22</v>
      </c>
      <c r="C18" s="6" t="s">
        <v>15</v>
      </c>
      <c r="D18" s="6">
        <v>21</v>
      </c>
      <c r="E18" s="6">
        <v>28</v>
      </c>
      <c r="F18" s="6">
        <v>36</v>
      </c>
      <c r="G18" s="6">
        <v>14</v>
      </c>
      <c r="H18" s="6">
        <v>1</v>
      </c>
      <c r="I18" s="6">
        <v>20</v>
      </c>
      <c r="J18" s="6">
        <v>1</v>
      </c>
      <c r="K18" s="6">
        <v>32</v>
      </c>
      <c r="L18" s="6">
        <v>37</v>
      </c>
      <c r="M18" s="6">
        <f>SUM(D18:L18)-H18</f>
        <v>189</v>
      </c>
      <c r="N18" s="7" t="s">
        <v>106</v>
      </c>
      <c r="O18" s="7">
        <v>7</v>
      </c>
    </row>
    <row r="19" spans="1:15" ht="12.75">
      <c r="A19" s="8" t="s">
        <v>107</v>
      </c>
      <c r="B19" s="6" t="s">
        <v>25</v>
      </c>
      <c r="C19" s="6" t="s">
        <v>26</v>
      </c>
      <c r="D19" s="8">
        <v>19</v>
      </c>
      <c r="E19" s="8">
        <v>19</v>
      </c>
      <c r="F19" s="8">
        <v>31</v>
      </c>
      <c r="G19" s="8"/>
      <c r="H19" s="8"/>
      <c r="I19" s="8">
        <v>18</v>
      </c>
      <c r="J19" s="8">
        <v>1</v>
      </c>
      <c r="K19" s="8">
        <v>38</v>
      </c>
      <c r="L19" s="8">
        <v>35</v>
      </c>
      <c r="M19" s="6">
        <f aca="true" t="shared" si="0" ref="M19:M38">SUM(D19:L19)</f>
        <v>161</v>
      </c>
      <c r="N19" s="7" t="s">
        <v>27</v>
      </c>
      <c r="O19" s="7">
        <v>7</v>
      </c>
    </row>
    <row r="20" spans="1:15" ht="12.75">
      <c r="A20" s="6" t="s">
        <v>108</v>
      </c>
      <c r="B20" s="6" t="s">
        <v>29</v>
      </c>
      <c r="C20" s="6" t="s">
        <v>19</v>
      </c>
      <c r="D20" s="6">
        <v>24</v>
      </c>
      <c r="E20" s="6">
        <v>19</v>
      </c>
      <c r="F20" s="6">
        <v>35</v>
      </c>
      <c r="G20" s="6">
        <v>9</v>
      </c>
      <c r="H20" s="6">
        <v>38</v>
      </c>
      <c r="I20" s="6">
        <v>1</v>
      </c>
      <c r="J20" s="6"/>
      <c r="K20" s="6"/>
      <c r="L20" s="6"/>
      <c r="M20" s="6">
        <f t="shared" si="0"/>
        <v>126</v>
      </c>
      <c r="N20" s="7" t="s">
        <v>20</v>
      </c>
      <c r="O20" s="7">
        <v>6</v>
      </c>
    </row>
    <row r="21" spans="1:15" ht="12.75">
      <c r="A21" s="6" t="s">
        <v>109</v>
      </c>
      <c r="B21" s="6" t="s">
        <v>34</v>
      </c>
      <c r="C21" s="6" t="s">
        <v>35</v>
      </c>
      <c r="D21" s="6">
        <v>1</v>
      </c>
      <c r="E21" s="6">
        <v>23</v>
      </c>
      <c r="F21" s="6">
        <v>31</v>
      </c>
      <c r="G21" s="6">
        <v>17</v>
      </c>
      <c r="H21" s="6">
        <v>1</v>
      </c>
      <c r="I21" s="6">
        <v>1</v>
      </c>
      <c r="J21" s="6">
        <v>31</v>
      </c>
      <c r="K21" s="6"/>
      <c r="L21" s="6"/>
      <c r="M21" s="6">
        <f t="shared" si="0"/>
        <v>105</v>
      </c>
      <c r="N21" s="7" t="s">
        <v>36</v>
      </c>
      <c r="O21" s="7">
        <v>7</v>
      </c>
    </row>
    <row r="22" spans="1:15" ht="12.75">
      <c r="A22" s="6" t="s">
        <v>110</v>
      </c>
      <c r="B22" s="6" t="s">
        <v>38</v>
      </c>
      <c r="C22" s="6" t="s">
        <v>39</v>
      </c>
      <c r="D22" s="6"/>
      <c r="E22" s="6"/>
      <c r="F22" s="6"/>
      <c r="G22" s="6">
        <v>18</v>
      </c>
      <c r="H22" s="6"/>
      <c r="I22" s="6">
        <v>22</v>
      </c>
      <c r="J22" s="6">
        <v>27</v>
      </c>
      <c r="K22" s="6">
        <v>28</v>
      </c>
      <c r="L22" s="6"/>
      <c r="M22" s="6">
        <f t="shared" si="0"/>
        <v>95</v>
      </c>
      <c r="N22" s="7" t="s">
        <v>40</v>
      </c>
      <c r="O22" s="7">
        <v>4</v>
      </c>
    </row>
    <row r="23" spans="1:15" ht="12.75">
      <c r="A23" s="6" t="s">
        <v>111</v>
      </c>
      <c r="B23" s="6" t="s">
        <v>42</v>
      </c>
      <c r="C23" s="6" t="s">
        <v>8</v>
      </c>
      <c r="D23" s="6">
        <v>37</v>
      </c>
      <c r="E23" s="6">
        <v>30</v>
      </c>
      <c r="F23" s="6"/>
      <c r="G23" s="6">
        <v>27</v>
      </c>
      <c r="H23" s="6"/>
      <c r="I23" s="6"/>
      <c r="J23" s="6"/>
      <c r="K23" s="6"/>
      <c r="L23" s="6"/>
      <c r="M23" s="6">
        <f t="shared" si="0"/>
        <v>94</v>
      </c>
      <c r="N23" s="7"/>
      <c r="O23" s="7">
        <v>3</v>
      </c>
    </row>
    <row r="24" spans="1:15" ht="12.75">
      <c r="A24" s="8" t="s">
        <v>112</v>
      </c>
      <c r="B24" s="8" t="s">
        <v>51</v>
      </c>
      <c r="C24" s="8" t="s">
        <v>52</v>
      </c>
      <c r="D24" s="8">
        <v>25</v>
      </c>
      <c r="E24" s="8"/>
      <c r="F24" s="8"/>
      <c r="G24" s="8">
        <v>24</v>
      </c>
      <c r="H24" s="8"/>
      <c r="I24" s="8">
        <v>29</v>
      </c>
      <c r="J24" s="8"/>
      <c r="K24" s="8"/>
      <c r="L24" s="8"/>
      <c r="M24" s="6">
        <f t="shared" si="0"/>
        <v>78</v>
      </c>
      <c r="N24" s="7" t="s">
        <v>113</v>
      </c>
      <c r="O24" s="7">
        <v>3</v>
      </c>
    </row>
    <row r="25" spans="1:15" ht="12.75">
      <c r="A25" s="6" t="s">
        <v>114</v>
      </c>
      <c r="B25" s="6" t="s">
        <v>42</v>
      </c>
      <c r="C25" s="6" t="s">
        <v>8</v>
      </c>
      <c r="D25" s="6"/>
      <c r="E25" s="6"/>
      <c r="F25" s="6"/>
      <c r="G25" s="6"/>
      <c r="H25" s="6"/>
      <c r="I25" s="6">
        <v>31</v>
      </c>
      <c r="J25" s="6">
        <v>41</v>
      </c>
      <c r="K25" s="6">
        <v>1</v>
      </c>
      <c r="L25" s="6"/>
      <c r="M25" s="6">
        <f t="shared" si="0"/>
        <v>73</v>
      </c>
      <c r="N25" s="7" t="s">
        <v>115</v>
      </c>
      <c r="O25" s="7">
        <v>3</v>
      </c>
    </row>
    <row r="26" spans="1:15" ht="12.75">
      <c r="A26" s="6" t="s">
        <v>116</v>
      </c>
      <c r="B26" s="6" t="s">
        <v>18</v>
      </c>
      <c r="C26" s="6" t="s">
        <v>31</v>
      </c>
      <c r="D26" s="8"/>
      <c r="E26" s="8"/>
      <c r="F26" s="8"/>
      <c r="G26" s="8"/>
      <c r="H26" s="8"/>
      <c r="I26" s="8"/>
      <c r="J26" s="6">
        <v>32</v>
      </c>
      <c r="K26" s="15"/>
      <c r="L26" s="6">
        <v>40</v>
      </c>
      <c r="M26" s="6">
        <f t="shared" si="0"/>
        <v>72</v>
      </c>
      <c r="N26" s="7" t="s">
        <v>32</v>
      </c>
      <c r="O26" s="7">
        <v>3</v>
      </c>
    </row>
    <row r="27" spans="1:15" ht="12.75">
      <c r="A27" s="8" t="s">
        <v>117</v>
      </c>
      <c r="B27" s="8" t="s">
        <v>7</v>
      </c>
      <c r="C27" s="8" t="s">
        <v>31</v>
      </c>
      <c r="D27" s="8">
        <v>27</v>
      </c>
      <c r="E27" s="8">
        <v>37</v>
      </c>
      <c r="F27" s="6"/>
      <c r="G27" s="6"/>
      <c r="H27" s="6"/>
      <c r="I27" s="6"/>
      <c r="J27" s="6"/>
      <c r="K27" s="6"/>
      <c r="L27" s="6"/>
      <c r="M27" s="6">
        <f t="shared" si="0"/>
        <v>64</v>
      </c>
      <c r="N27" s="7"/>
      <c r="O27" s="7">
        <v>2</v>
      </c>
    </row>
    <row r="28" spans="1:15" ht="12.75">
      <c r="A28" s="6" t="s">
        <v>118</v>
      </c>
      <c r="B28" s="6" t="s">
        <v>57</v>
      </c>
      <c r="C28" s="6" t="s">
        <v>58</v>
      </c>
      <c r="D28" s="6">
        <v>1</v>
      </c>
      <c r="E28" s="6">
        <v>24</v>
      </c>
      <c r="F28" s="6"/>
      <c r="G28" s="6"/>
      <c r="H28" s="6"/>
      <c r="I28" s="6">
        <v>27</v>
      </c>
      <c r="J28" s="6"/>
      <c r="K28" s="6"/>
      <c r="L28" s="6"/>
      <c r="M28" s="6">
        <f t="shared" si="0"/>
        <v>52</v>
      </c>
      <c r="N28" s="7" t="s">
        <v>59</v>
      </c>
      <c r="O28" s="7">
        <v>4</v>
      </c>
    </row>
    <row r="29" spans="1:15" ht="12.75">
      <c r="A29" s="6" t="s">
        <v>119</v>
      </c>
      <c r="B29" s="6" t="s">
        <v>7</v>
      </c>
      <c r="C29" s="6" t="s">
        <v>31</v>
      </c>
      <c r="D29" s="8"/>
      <c r="E29" s="6">
        <v>28</v>
      </c>
      <c r="F29" s="8"/>
      <c r="G29" s="6">
        <v>21</v>
      </c>
      <c r="H29" s="6"/>
      <c r="I29" s="6"/>
      <c r="J29" s="6"/>
      <c r="K29" s="6"/>
      <c r="L29" s="6"/>
      <c r="M29" s="6">
        <f t="shared" si="0"/>
        <v>49</v>
      </c>
      <c r="N29" s="7"/>
      <c r="O29" s="7">
        <v>2</v>
      </c>
    </row>
    <row r="30" spans="1:15" ht="12.75">
      <c r="A30" s="6" t="s">
        <v>120</v>
      </c>
      <c r="B30" s="6" t="s">
        <v>7</v>
      </c>
      <c r="C30" s="6" t="s">
        <v>8</v>
      </c>
      <c r="D30" s="6">
        <v>45</v>
      </c>
      <c r="E30" s="6">
        <v>1</v>
      </c>
      <c r="F30" s="6"/>
      <c r="G30" s="6"/>
      <c r="H30" s="6"/>
      <c r="I30" s="6"/>
      <c r="J30" s="6"/>
      <c r="K30" s="6"/>
      <c r="L30" s="6"/>
      <c r="M30" s="6">
        <f t="shared" si="0"/>
        <v>46</v>
      </c>
      <c r="N30" s="7"/>
      <c r="O30" s="7">
        <v>2</v>
      </c>
    </row>
    <row r="31" spans="1:15" ht="12.75">
      <c r="A31" s="8" t="s">
        <v>121</v>
      </c>
      <c r="B31" s="6" t="s">
        <v>46</v>
      </c>
      <c r="C31" s="6" t="s">
        <v>8</v>
      </c>
      <c r="D31" s="6">
        <v>29</v>
      </c>
      <c r="E31" s="6"/>
      <c r="F31" s="6"/>
      <c r="G31" s="6">
        <v>16</v>
      </c>
      <c r="H31" s="6"/>
      <c r="I31" s="6"/>
      <c r="J31" s="6">
        <v>1</v>
      </c>
      <c r="K31" s="6"/>
      <c r="L31" s="6"/>
      <c r="M31" s="6">
        <f t="shared" si="0"/>
        <v>46</v>
      </c>
      <c r="N31" s="7" t="s">
        <v>47</v>
      </c>
      <c r="O31" s="7">
        <v>3</v>
      </c>
    </row>
    <row r="32" spans="1:15" ht="12.75">
      <c r="A32" s="6" t="s">
        <v>122</v>
      </c>
      <c r="B32" s="6" t="s">
        <v>65</v>
      </c>
      <c r="C32" s="6" t="s">
        <v>31</v>
      </c>
      <c r="D32" s="8"/>
      <c r="E32" s="8"/>
      <c r="F32" s="8"/>
      <c r="G32" s="6">
        <v>18</v>
      </c>
      <c r="H32" s="6">
        <v>1</v>
      </c>
      <c r="I32" s="8"/>
      <c r="J32" s="8"/>
      <c r="K32" s="6">
        <v>25</v>
      </c>
      <c r="L32" s="8"/>
      <c r="M32" s="6">
        <f t="shared" si="0"/>
        <v>44</v>
      </c>
      <c r="N32" s="7" t="s">
        <v>66</v>
      </c>
      <c r="O32" s="7">
        <v>3</v>
      </c>
    </row>
    <row r="33" spans="1:15" ht="12.75">
      <c r="A33" s="6" t="s">
        <v>123</v>
      </c>
      <c r="B33" s="6" t="s">
        <v>14</v>
      </c>
      <c r="C33" s="6" t="s">
        <v>15</v>
      </c>
      <c r="D33" s="6">
        <v>36</v>
      </c>
      <c r="E33" s="6"/>
      <c r="F33" s="6"/>
      <c r="G33" s="6"/>
      <c r="H33" s="6"/>
      <c r="I33" s="6"/>
      <c r="J33" s="6"/>
      <c r="K33" s="6"/>
      <c r="L33" s="6"/>
      <c r="M33" s="6">
        <f t="shared" si="0"/>
        <v>36</v>
      </c>
      <c r="N33" s="7" t="s">
        <v>23</v>
      </c>
      <c r="O33" s="7">
        <v>1</v>
      </c>
    </row>
    <row r="34" spans="1:15" ht="12.75">
      <c r="A34" s="6" t="s">
        <v>124</v>
      </c>
      <c r="B34" s="6" t="s">
        <v>57</v>
      </c>
      <c r="C34" s="6" t="s">
        <v>58</v>
      </c>
      <c r="D34" s="6">
        <v>31</v>
      </c>
      <c r="E34" s="6">
        <v>1</v>
      </c>
      <c r="F34" s="6"/>
      <c r="G34" s="6"/>
      <c r="H34" s="6"/>
      <c r="I34" s="6"/>
      <c r="J34" s="6"/>
      <c r="K34" s="6"/>
      <c r="L34" s="6"/>
      <c r="M34" s="6">
        <f t="shared" si="0"/>
        <v>32</v>
      </c>
      <c r="N34" s="7" t="s">
        <v>68</v>
      </c>
      <c r="O34" s="7">
        <v>2</v>
      </c>
    </row>
    <row r="35" spans="1:15" ht="12.75">
      <c r="A35" s="6" t="s">
        <v>125</v>
      </c>
      <c r="B35" s="6" t="s">
        <v>18</v>
      </c>
      <c r="C35" s="6" t="s">
        <v>15</v>
      </c>
      <c r="D35" s="8"/>
      <c r="E35" s="6"/>
      <c r="F35" s="6"/>
      <c r="G35" s="6">
        <v>26</v>
      </c>
      <c r="H35" s="6"/>
      <c r="I35" s="6"/>
      <c r="J35" s="6"/>
      <c r="K35" s="6"/>
      <c r="L35" s="6"/>
      <c r="M35" s="6">
        <f t="shared" si="0"/>
        <v>26</v>
      </c>
      <c r="N35" s="7"/>
      <c r="O35" s="7">
        <v>1</v>
      </c>
    </row>
    <row r="36" spans="1:15" ht="12.75">
      <c r="A36" s="6" t="s">
        <v>126</v>
      </c>
      <c r="B36" s="6" t="s">
        <v>87</v>
      </c>
      <c r="C36" s="6" t="s">
        <v>88</v>
      </c>
      <c r="D36" s="6"/>
      <c r="E36" s="6"/>
      <c r="F36" s="6"/>
      <c r="G36" s="6"/>
      <c r="H36" s="6"/>
      <c r="I36" s="6"/>
      <c r="J36" s="6"/>
      <c r="K36" s="6"/>
      <c r="L36" s="6"/>
      <c r="M36" s="6">
        <f t="shared" si="0"/>
        <v>0</v>
      </c>
      <c r="N36" s="7"/>
      <c r="O36" s="7">
        <v>0</v>
      </c>
    </row>
    <row r="37" spans="1:15" ht="12.75">
      <c r="A37" s="6" t="s">
        <v>127</v>
      </c>
      <c r="B37" s="6" t="s">
        <v>38</v>
      </c>
      <c r="C37" s="6" t="s">
        <v>39</v>
      </c>
      <c r="D37" s="6"/>
      <c r="E37" s="6"/>
      <c r="F37" s="6"/>
      <c r="G37" s="6"/>
      <c r="H37" s="6"/>
      <c r="I37" s="6"/>
      <c r="J37" s="6"/>
      <c r="K37" s="6"/>
      <c r="L37" s="6"/>
      <c r="M37" s="6">
        <f t="shared" si="0"/>
        <v>0</v>
      </c>
      <c r="N37" s="7"/>
      <c r="O37" s="7">
        <v>0</v>
      </c>
    </row>
    <row r="38" spans="1:15" ht="12.75">
      <c r="A38" s="6" t="s">
        <v>128</v>
      </c>
      <c r="B38" s="6" t="s">
        <v>65</v>
      </c>
      <c r="C38" s="6" t="s">
        <v>31</v>
      </c>
      <c r="D38" s="6"/>
      <c r="E38" s="6"/>
      <c r="F38" s="6"/>
      <c r="G38" s="6"/>
      <c r="H38" s="6"/>
      <c r="I38" s="6"/>
      <c r="J38" s="6"/>
      <c r="K38" s="6"/>
      <c r="L38" s="6"/>
      <c r="M38" s="6">
        <f t="shared" si="0"/>
        <v>0</v>
      </c>
      <c r="N38" s="7"/>
      <c r="O38" s="7">
        <v>0</v>
      </c>
    </row>
    <row r="39" spans="1:15" ht="12.75">
      <c r="A39" s="16" t="s">
        <v>129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/>
      <c r="O39" s="18"/>
    </row>
    <row r="40" spans="1:15" ht="12.75">
      <c r="A40" s="1">
        <v>1</v>
      </c>
      <c r="B40" s="1" t="s">
        <v>130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8"/>
      <c r="O40" s="18"/>
    </row>
    <row r="41" spans="1:15" ht="12.75">
      <c r="A41" s="1">
        <v>2</v>
      </c>
      <c r="B41" s="1" t="s">
        <v>91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8"/>
      <c r="O41" s="18"/>
    </row>
    <row r="42" spans="1:15" ht="12.75">
      <c r="A42" s="1">
        <v>3</v>
      </c>
      <c r="B42" s="1" t="s">
        <v>92</v>
      </c>
      <c r="N42" s="18"/>
      <c r="O42" s="18"/>
    </row>
    <row r="43" spans="1:15" ht="12.75">
      <c r="A43" s="1">
        <v>4</v>
      </c>
      <c r="B43" s="1" t="s">
        <v>93</v>
      </c>
      <c r="N43" s="18"/>
      <c r="O43" s="18"/>
    </row>
    <row r="44" spans="1:15" ht="12.75">
      <c r="A44" s="1">
        <v>5</v>
      </c>
      <c r="B44" s="1" t="s">
        <v>94</v>
      </c>
      <c r="N44" s="18"/>
      <c r="O44" s="18"/>
    </row>
    <row r="45" spans="1:15" ht="12.75">
      <c r="A45" s="1">
        <v>6</v>
      </c>
      <c r="B45" s="1" t="s">
        <v>95</v>
      </c>
      <c r="N45" s="18"/>
      <c r="O45" s="18"/>
    </row>
    <row r="46" spans="1:2" ht="12.75">
      <c r="A46" s="1">
        <v>7</v>
      </c>
      <c r="B46" s="1" t="s">
        <v>131</v>
      </c>
    </row>
    <row r="47" spans="1:2" ht="12.75">
      <c r="A47" s="1">
        <v>8</v>
      </c>
      <c r="B47" s="1" t="s">
        <v>97</v>
      </c>
    </row>
    <row r="48" spans="1:2" ht="12.75">
      <c r="A48" s="1">
        <v>9</v>
      </c>
      <c r="B48" s="1" t="s">
        <v>98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P52" sqref="P52"/>
    </sheetView>
  </sheetViews>
  <sheetFormatPr defaultColWidth="9.140625" defaultRowHeight="12.75"/>
  <cols>
    <col min="1" max="1" width="19.57421875" style="0" bestFit="1" customWidth="1"/>
    <col min="2" max="2" width="16.8515625" style="0" bestFit="1" customWidth="1"/>
    <col min="3" max="3" width="18.57421875" style="0" bestFit="1" customWidth="1"/>
    <col min="4" max="4" width="5.140625" style="0" bestFit="1" customWidth="1"/>
    <col min="5" max="13" width="2.7109375" style="0" bestFit="1" customWidth="1"/>
    <col min="14" max="14" width="10.57421875" style="0" bestFit="1" customWidth="1"/>
    <col min="15" max="15" width="4.7109375" style="0" bestFit="1" customWidth="1"/>
    <col min="16" max="16" width="12.421875" style="0" bestFit="1" customWidth="1"/>
    <col min="17" max="17" width="6.57421875" style="0" bestFit="1" customWidth="1"/>
  </cols>
  <sheetData>
    <row r="1" spans="1:17" ht="12.75">
      <c r="A1" s="19" t="s">
        <v>132</v>
      </c>
      <c r="B1" s="20"/>
      <c r="C1" s="20"/>
      <c r="D1" s="20"/>
      <c r="E1" s="21"/>
      <c r="F1" s="20"/>
      <c r="G1" s="20"/>
      <c r="H1" s="20"/>
      <c r="I1" s="20"/>
      <c r="J1" s="20"/>
      <c r="K1" s="20"/>
      <c r="L1" s="20"/>
      <c r="M1" s="20"/>
      <c r="N1" s="20"/>
      <c r="O1" s="20"/>
      <c r="P1" s="7"/>
      <c r="Q1" s="7"/>
    </row>
    <row r="2" spans="1:17" ht="12.75">
      <c r="A2" s="22" t="s">
        <v>0</v>
      </c>
      <c r="B2" s="23" t="s">
        <v>99</v>
      </c>
      <c r="C2" s="22" t="s">
        <v>1</v>
      </c>
      <c r="D2" s="22" t="s">
        <v>2</v>
      </c>
      <c r="E2" s="24">
        <v>1</v>
      </c>
      <c r="F2" s="22">
        <v>2</v>
      </c>
      <c r="G2" s="22">
        <v>3</v>
      </c>
      <c r="H2" s="22">
        <v>4</v>
      </c>
      <c r="I2" s="22">
        <v>5</v>
      </c>
      <c r="J2" s="22">
        <v>6</v>
      </c>
      <c r="K2" s="22">
        <v>7</v>
      </c>
      <c r="L2" s="22">
        <v>8</v>
      </c>
      <c r="M2" s="22">
        <v>9</v>
      </c>
      <c r="N2" s="22" t="s">
        <v>3</v>
      </c>
      <c r="O2" s="22" t="s">
        <v>133</v>
      </c>
      <c r="P2" s="14" t="s">
        <v>134</v>
      </c>
      <c r="Q2" s="14" t="s">
        <v>5</v>
      </c>
    </row>
    <row r="3" spans="1:17" ht="12.75">
      <c r="A3" s="25" t="s">
        <v>72</v>
      </c>
      <c r="B3" s="20"/>
      <c r="C3" s="25" t="s">
        <v>73</v>
      </c>
      <c r="D3" s="25" t="s">
        <v>74</v>
      </c>
      <c r="E3" s="25"/>
      <c r="F3" s="25"/>
      <c r="G3" s="25"/>
      <c r="H3" s="25">
        <v>10</v>
      </c>
      <c r="I3" s="25"/>
      <c r="J3" s="25"/>
      <c r="K3" s="25"/>
      <c r="L3" s="25"/>
      <c r="M3" s="25"/>
      <c r="N3" s="25">
        <f>SUM(E3:M3)</f>
        <v>10</v>
      </c>
      <c r="O3" s="25">
        <v>10</v>
      </c>
      <c r="P3" s="7" t="s">
        <v>135</v>
      </c>
      <c r="Q3" s="7">
        <v>2</v>
      </c>
    </row>
    <row r="4" spans="1:17" ht="12.75">
      <c r="A4" s="19" t="s">
        <v>136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7"/>
      <c r="Q4" s="7"/>
    </row>
    <row r="5" spans="1:17" ht="12.75">
      <c r="A5" s="22" t="s">
        <v>0</v>
      </c>
      <c r="B5" s="23" t="s">
        <v>99</v>
      </c>
      <c r="C5" s="22" t="s">
        <v>1</v>
      </c>
      <c r="D5" s="22" t="s">
        <v>2</v>
      </c>
      <c r="E5" s="24">
        <v>1</v>
      </c>
      <c r="F5" s="22">
        <v>2</v>
      </c>
      <c r="G5" s="22">
        <v>3</v>
      </c>
      <c r="H5" s="22">
        <v>4</v>
      </c>
      <c r="I5" s="22">
        <v>5</v>
      </c>
      <c r="J5" s="22">
        <v>6</v>
      </c>
      <c r="K5" s="22">
        <v>7</v>
      </c>
      <c r="L5" s="22">
        <v>8</v>
      </c>
      <c r="M5" s="22">
        <v>9</v>
      </c>
      <c r="N5" s="22" t="s">
        <v>3</v>
      </c>
      <c r="O5" s="22" t="s">
        <v>133</v>
      </c>
      <c r="P5" s="14" t="s">
        <v>134</v>
      </c>
      <c r="Q5" s="14" t="s">
        <v>5</v>
      </c>
    </row>
    <row r="6" spans="1:17" ht="12.75">
      <c r="A6" s="25" t="s">
        <v>50</v>
      </c>
      <c r="B6" s="26" t="s">
        <v>112</v>
      </c>
      <c r="C6" s="25" t="s">
        <v>51</v>
      </c>
      <c r="D6" s="25" t="s">
        <v>52</v>
      </c>
      <c r="E6" s="25">
        <v>10</v>
      </c>
      <c r="F6" s="25"/>
      <c r="G6" s="25"/>
      <c r="H6" s="25">
        <v>10</v>
      </c>
      <c r="I6" s="25"/>
      <c r="J6" s="25">
        <v>10</v>
      </c>
      <c r="K6" s="25"/>
      <c r="L6" s="25"/>
      <c r="M6" s="25"/>
      <c r="N6" s="25">
        <f>SUM(E6:M6)</f>
        <v>30</v>
      </c>
      <c r="O6" s="25">
        <v>30</v>
      </c>
      <c r="P6" s="7" t="s">
        <v>137</v>
      </c>
      <c r="Q6" s="7">
        <v>3</v>
      </c>
    </row>
    <row r="7" spans="1:17" ht="12.75">
      <c r="A7" s="27" t="s">
        <v>138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7"/>
      <c r="Q7" s="7"/>
    </row>
    <row r="8" spans="1:17" ht="12.75">
      <c r="A8" s="22" t="s">
        <v>0</v>
      </c>
      <c r="B8" s="23" t="s">
        <v>99</v>
      </c>
      <c r="C8" s="22" t="s">
        <v>1</v>
      </c>
      <c r="D8" s="22" t="s">
        <v>2</v>
      </c>
      <c r="E8" s="24">
        <v>1</v>
      </c>
      <c r="F8" s="22">
        <v>2</v>
      </c>
      <c r="G8" s="22">
        <v>3</v>
      </c>
      <c r="H8" s="22">
        <v>4</v>
      </c>
      <c r="I8" s="22">
        <v>5</v>
      </c>
      <c r="J8" s="22">
        <v>6</v>
      </c>
      <c r="K8" s="22">
        <v>7</v>
      </c>
      <c r="L8" s="22">
        <v>8</v>
      </c>
      <c r="M8" s="22">
        <v>9</v>
      </c>
      <c r="N8" s="22" t="s">
        <v>3</v>
      </c>
      <c r="O8" s="22" t="s">
        <v>133</v>
      </c>
      <c r="P8" s="14" t="s">
        <v>134</v>
      </c>
      <c r="Q8" s="14" t="s">
        <v>5</v>
      </c>
    </row>
    <row r="9" spans="1:17" ht="12.75">
      <c r="A9" s="25" t="s">
        <v>86</v>
      </c>
      <c r="B9" s="26" t="s">
        <v>126</v>
      </c>
      <c r="C9" s="25" t="s">
        <v>87</v>
      </c>
      <c r="D9" s="25" t="s">
        <v>88</v>
      </c>
      <c r="E9" s="25"/>
      <c r="F9" s="25"/>
      <c r="G9" s="25"/>
      <c r="H9" s="25"/>
      <c r="I9" s="25"/>
      <c r="J9" s="25"/>
      <c r="K9" s="25"/>
      <c r="L9" s="25"/>
      <c r="M9" s="25"/>
      <c r="N9" s="25">
        <f>SUM(E9:M9)</f>
        <v>0</v>
      </c>
      <c r="O9" s="25">
        <v>0</v>
      </c>
      <c r="P9" s="7" t="s">
        <v>139</v>
      </c>
      <c r="Q9" s="7">
        <v>0</v>
      </c>
    </row>
    <row r="10" spans="1:17" ht="12.75">
      <c r="A10" s="28" t="s">
        <v>140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7"/>
      <c r="Q10" s="7"/>
    </row>
    <row r="11" spans="1:17" ht="12.75">
      <c r="A11" s="22" t="s">
        <v>0</v>
      </c>
      <c r="B11" s="23" t="s">
        <v>99</v>
      </c>
      <c r="C11" s="22" t="s">
        <v>1</v>
      </c>
      <c r="D11" s="22" t="s">
        <v>2</v>
      </c>
      <c r="E11" s="24">
        <v>1</v>
      </c>
      <c r="F11" s="22">
        <v>2</v>
      </c>
      <c r="G11" s="22">
        <v>3</v>
      </c>
      <c r="H11" s="22">
        <v>4</v>
      </c>
      <c r="I11" s="22">
        <v>5</v>
      </c>
      <c r="J11" s="22">
        <v>6</v>
      </c>
      <c r="K11" s="22">
        <v>7</v>
      </c>
      <c r="L11" s="22">
        <v>8</v>
      </c>
      <c r="M11" s="22">
        <v>9</v>
      </c>
      <c r="N11" s="22" t="s">
        <v>3</v>
      </c>
      <c r="O11" s="22" t="s">
        <v>133</v>
      </c>
      <c r="P11" s="14" t="s">
        <v>134</v>
      </c>
      <c r="Q11" s="14" t="s">
        <v>5</v>
      </c>
    </row>
    <row r="12" spans="1:17" ht="12.75">
      <c r="A12" s="25" t="s">
        <v>24</v>
      </c>
      <c r="B12" s="26" t="s">
        <v>107</v>
      </c>
      <c r="C12" s="25" t="s">
        <v>25</v>
      </c>
      <c r="D12" s="25" t="s">
        <v>26</v>
      </c>
      <c r="E12" s="25">
        <v>10</v>
      </c>
      <c r="F12" s="25">
        <v>10</v>
      </c>
      <c r="G12" s="25">
        <v>10</v>
      </c>
      <c r="H12" s="25"/>
      <c r="I12" s="25"/>
      <c r="J12" s="25">
        <v>10</v>
      </c>
      <c r="K12" s="25">
        <v>1</v>
      </c>
      <c r="L12" s="25">
        <v>10</v>
      </c>
      <c r="M12" s="25">
        <v>10</v>
      </c>
      <c r="N12" s="25">
        <f>SUM(E12:M12)</f>
        <v>61</v>
      </c>
      <c r="O12" s="25">
        <v>51</v>
      </c>
      <c r="P12" s="7" t="s">
        <v>27</v>
      </c>
      <c r="Q12" s="7">
        <v>7</v>
      </c>
    </row>
    <row r="13" spans="1:17" ht="12.75">
      <c r="A13" s="28" t="s">
        <v>141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7"/>
      <c r="Q13" s="7"/>
    </row>
    <row r="14" spans="1:17" ht="12.75">
      <c r="A14" s="22" t="s">
        <v>0</v>
      </c>
      <c r="B14" s="23" t="s">
        <v>99</v>
      </c>
      <c r="C14" s="22" t="s">
        <v>1</v>
      </c>
      <c r="D14" s="22" t="s">
        <v>2</v>
      </c>
      <c r="E14" s="24">
        <v>1</v>
      </c>
      <c r="F14" s="22">
        <v>2</v>
      </c>
      <c r="G14" s="22">
        <v>3</v>
      </c>
      <c r="H14" s="22">
        <v>4</v>
      </c>
      <c r="I14" s="22">
        <v>5</v>
      </c>
      <c r="J14" s="22">
        <v>6</v>
      </c>
      <c r="K14" s="22">
        <v>7</v>
      </c>
      <c r="L14" s="22">
        <v>8</v>
      </c>
      <c r="M14" s="22">
        <v>9</v>
      </c>
      <c r="N14" s="22" t="s">
        <v>3</v>
      </c>
      <c r="O14" s="22" t="s">
        <v>133</v>
      </c>
      <c r="P14" s="14" t="s">
        <v>134</v>
      </c>
      <c r="Q14" s="14" t="s">
        <v>5</v>
      </c>
    </row>
    <row r="15" spans="1:17" ht="12.75">
      <c r="A15" s="25" t="s">
        <v>33</v>
      </c>
      <c r="B15" s="26" t="s">
        <v>109</v>
      </c>
      <c r="C15" s="25" t="s">
        <v>34</v>
      </c>
      <c r="D15" s="25" t="s">
        <v>35</v>
      </c>
      <c r="E15" s="25">
        <v>1</v>
      </c>
      <c r="F15" s="25">
        <v>10</v>
      </c>
      <c r="G15" s="25">
        <v>10</v>
      </c>
      <c r="H15" s="25">
        <v>9</v>
      </c>
      <c r="I15" s="25">
        <v>1</v>
      </c>
      <c r="J15" s="25">
        <v>1</v>
      </c>
      <c r="K15" s="25">
        <v>10</v>
      </c>
      <c r="L15" s="25"/>
      <c r="M15" s="25"/>
      <c r="N15" s="25">
        <f>SUM(E15:M15)</f>
        <v>42</v>
      </c>
      <c r="O15" s="25">
        <v>42</v>
      </c>
      <c r="P15" s="7" t="s">
        <v>36</v>
      </c>
      <c r="Q15" s="7">
        <v>7</v>
      </c>
    </row>
    <row r="16" spans="1:17" ht="12.75">
      <c r="A16" s="25" t="s">
        <v>76</v>
      </c>
      <c r="B16" s="26" t="s">
        <v>142</v>
      </c>
      <c r="C16" s="25" t="s">
        <v>34</v>
      </c>
      <c r="D16" s="25" t="s">
        <v>35</v>
      </c>
      <c r="E16" s="25"/>
      <c r="F16" s="25"/>
      <c r="G16" s="25"/>
      <c r="H16" s="25">
        <v>10</v>
      </c>
      <c r="I16" s="25"/>
      <c r="J16" s="25"/>
      <c r="K16" s="25"/>
      <c r="L16" s="25"/>
      <c r="M16" s="25"/>
      <c r="N16" s="25">
        <f>SUM(E16:M16)</f>
        <v>10</v>
      </c>
      <c r="O16" s="25">
        <v>10</v>
      </c>
      <c r="P16" s="7" t="s">
        <v>77</v>
      </c>
      <c r="Q16" s="7">
        <v>1</v>
      </c>
    </row>
    <row r="17" spans="1:17" ht="12.75">
      <c r="A17" s="25" t="s">
        <v>78</v>
      </c>
      <c r="B17" s="26" t="s">
        <v>143</v>
      </c>
      <c r="C17" s="25" t="s">
        <v>25</v>
      </c>
      <c r="D17" s="25" t="s">
        <v>35</v>
      </c>
      <c r="E17" s="25"/>
      <c r="F17" s="25"/>
      <c r="G17" s="25"/>
      <c r="H17" s="25"/>
      <c r="I17" s="25"/>
      <c r="J17" s="25">
        <v>10</v>
      </c>
      <c r="K17" s="25"/>
      <c r="L17" s="25"/>
      <c r="M17" s="25"/>
      <c r="N17" s="25">
        <f>SUM(E17:M17)</f>
        <v>10</v>
      </c>
      <c r="O17" s="25">
        <v>10</v>
      </c>
      <c r="P17" s="7"/>
      <c r="Q17" s="7">
        <v>1</v>
      </c>
    </row>
    <row r="18" spans="1:17" ht="12.75">
      <c r="A18" s="28" t="s">
        <v>144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7"/>
      <c r="Q18" s="7"/>
    </row>
    <row r="19" spans="1:17" ht="12.75">
      <c r="A19" s="22" t="s">
        <v>0</v>
      </c>
      <c r="B19" s="23" t="s">
        <v>99</v>
      </c>
      <c r="C19" s="22" t="s">
        <v>1</v>
      </c>
      <c r="D19" s="22" t="s">
        <v>2</v>
      </c>
      <c r="E19" s="24">
        <v>1</v>
      </c>
      <c r="F19" s="22">
        <v>2</v>
      </c>
      <c r="G19" s="22">
        <v>3</v>
      </c>
      <c r="H19" s="22">
        <v>4</v>
      </c>
      <c r="I19" s="22">
        <v>5</v>
      </c>
      <c r="J19" s="22">
        <v>6</v>
      </c>
      <c r="K19" s="22">
        <v>7</v>
      </c>
      <c r="L19" s="22">
        <v>8</v>
      </c>
      <c r="M19" s="22">
        <v>9</v>
      </c>
      <c r="N19" s="22" t="s">
        <v>3</v>
      </c>
      <c r="O19" s="22" t="s">
        <v>133</v>
      </c>
      <c r="P19" s="14" t="s">
        <v>134</v>
      </c>
      <c r="Q19" s="14" t="s">
        <v>5</v>
      </c>
    </row>
    <row r="20" spans="1:17" ht="12.75">
      <c r="A20" s="25" t="s">
        <v>13</v>
      </c>
      <c r="B20" s="26" t="s">
        <v>145</v>
      </c>
      <c r="C20" s="25" t="s">
        <v>104</v>
      </c>
      <c r="D20" s="25" t="s">
        <v>15</v>
      </c>
      <c r="E20" s="25">
        <v>10</v>
      </c>
      <c r="F20" s="25">
        <v>10</v>
      </c>
      <c r="G20" s="25"/>
      <c r="H20" s="25">
        <v>8</v>
      </c>
      <c r="I20" s="25">
        <v>10</v>
      </c>
      <c r="J20" s="25">
        <v>10</v>
      </c>
      <c r="K20" s="25">
        <v>10</v>
      </c>
      <c r="L20" s="25"/>
      <c r="M20" s="25">
        <v>10</v>
      </c>
      <c r="N20" s="25">
        <f>SUM(E20:M20)</f>
        <v>68</v>
      </c>
      <c r="O20" s="25">
        <v>58</v>
      </c>
      <c r="P20" s="7" t="s">
        <v>23</v>
      </c>
      <c r="Q20" s="7">
        <v>7</v>
      </c>
    </row>
    <row r="21" spans="1:17" ht="12.75">
      <c r="A21" s="25" t="s">
        <v>21</v>
      </c>
      <c r="B21" s="26" t="s">
        <v>105</v>
      </c>
      <c r="C21" s="25" t="s">
        <v>22</v>
      </c>
      <c r="D21" s="25" t="s">
        <v>15</v>
      </c>
      <c r="E21" s="25">
        <v>9</v>
      </c>
      <c r="F21" s="25">
        <v>9</v>
      </c>
      <c r="G21" s="25">
        <v>10</v>
      </c>
      <c r="H21" s="25">
        <v>7</v>
      </c>
      <c r="I21" s="25">
        <v>1</v>
      </c>
      <c r="J21" s="25">
        <v>8</v>
      </c>
      <c r="K21" s="25">
        <v>1</v>
      </c>
      <c r="L21" s="25">
        <v>9</v>
      </c>
      <c r="M21" s="25">
        <v>9</v>
      </c>
      <c r="N21" s="25">
        <f>SUM(E21:M21)-K21</f>
        <v>62</v>
      </c>
      <c r="O21" s="29">
        <v>54</v>
      </c>
      <c r="P21" s="7" t="s">
        <v>106</v>
      </c>
      <c r="Q21" s="7">
        <v>7</v>
      </c>
    </row>
    <row r="22" spans="1:17" ht="12.75">
      <c r="A22" s="25" t="s">
        <v>43</v>
      </c>
      <c r="B22" s="26" t="s">
        <v>146</v>
      </c>
      <c r="C22" s="25" t="s">
        <v>25</v>
      </c>
      <c r="D22" s="25" t="s">
        <v>15</v>
      </c>
      <c r="E22" s="25"/>
      <c r="F22" s="25"/>
      <c r="G22" s="25"/>
      <c r="H22" s="25">
        <v>9</v>
      </c>
      <c r="I22" s="25"/>
      <c r="J22" s="25">
        <v>9</v>
      </c>
      <c r="K22" s="25">
        <v>10</v>
      </c>
      <c r="L22" s="25"/>
      <c r="M22" s="25"/>
      <c r="N22" s="25">
        <f>SUM(F22:M22)</f>
        <v>28</v>
      </c>
      <c r="O22" s="25">
        <v>28</v>
      </c>
      <c r="P22" s="7" t="s">
        <v>147</v>
      </c>
      <c r="Q22" s="7">
        <v>3</v>
      </c>
    </row>
    <row r="23" spans="1:17" ht="12.75">
      <c r="A23" s="25" t="s">
        <v>71</v>
      </c>
      <c r="B23" s="26" t="s">
        <v>125</v>
      </c>
      <c r="C23" s="25" t="s">
        <v>18</v>
      </c>
      <c r="D23" s="25" t="s">
        <v>15</v>
      </c>
      <c r="E23" s="25"/>
      <c r="F23" s="25"/>
      <c r="G23" s="25"/>
      <c r="H23" s="25">
        <v>10</v>
      </c>
      <c r="I23" s="25"/>
      <c r="J23" s="25"/>
      <c r="K23" s="25"/>
      <c r="L23" s="25"/>
      <c r="M23" s="25"/>
      <c r="N23" s="25">
        <f>SUM(F23:M23)</f>
        <v>10</v>
      </c>
      <c r="O23" s="25">
        <v>10</v>
      </c>
      <c r="P23" s="7"/>
      <c r="Q23" s="7">
        <v>1</v>
      </c>
    </row>
    <row r="24" spans="1:17" ht="12.75">
      <c r="A24" s="25" t="s">
        <v>80</v>
      </c>
      <c r="B24" s="26" t="s">
        <v>148</v>
      </c>
      <c r="C24" s="25" t="s">
        <v>18</v>
      </c>
      <c r="D24" s="25" t="s">
        <v>15</v>
      </c>
      <c r="E24" s="25"/>
      <c r="F24" s="25"/>
      <c r="G24" s="25"/>
      <c r="H24" s="25">
        <v>6</v>
      </c>
      <c r="I24" s="25"/>
      <c r="J24" s="25"/>
      <c r="K24" s="25"/>
      <c r="L24" s="25"/>
      <c r="M24" s="25"/>
      <c r="N24" s="25">
        <f>SUM(F24:M24)</f>
        <v>6</v>
      </c>
      <c r="O24" s="25">
        <v>6</v>
      </c>
      <c r="P24" s="7"/>
      <c r="Q24" s="7">
        <v>1</v>
      </c>
    </row>
    <row r="25" spans="1:17" ht="12.75">
      <c r="A25" s="25" t="s">
        <v>81</v>
      </c>
      <c r="B25" s="26" t="s">
        <v>149</v>
      </c>
      <c r="C25" s="25" t="s">
        <v>82</v>
      </c>
      <c r="D25" s="25" t="s">
        <v>15</v>
      </c>
      <c r="E25" s="25"/>
      <c r="F25" s="25"/>
      <c r="G25" s="25"/>
      <c r="H25" s="25">
        <v>5</v>
      </c>
      <c r="I25" s="25"/>
      <c r="J25" s="25"/>
      <c r="K25" s="25">
        <v>1</v>
      </c>
      <c r="L25" s="25"/>
      <c r="M25" s="25"/>
      <c r="N25" s="25">
        <f>SUM(F25:M25)</f>
        <v>6</v>
      </c>
      <c r="O25" s="25">
        <v>5</v>
      </c>
      <c r="P25" s="7"/>
      <c r="Q25" s="7">
        <v>2</v>
      </c>
    </row>
    <row r="26" spans="1:17" ht="12.75">
      <c r="A26" s="28" t="s">
        <v>150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7"/>
      <c r="Q26" s="7"/>
    </row>
    <row r="27" spans="1:17" ht="12.75">
      <c r="A27" s="22" t="s">
        <v>0</v>
      </c>
      <c r="B27" s="23" t="s">
        <v>99</v>
      </c>
      <c r="C27" s="22" t="s">
        <v>1</v>
      </c>
      <c r="D27" s="22" t="s">
        <v>2</v>
      </c>
      <c r="E27" s="24">
        <v>1</v>
      </c>
      <c r="F27" s="22">
        <v>2</v>
      </c>
      <c r="G27" s="22">
        <v>3</v>
      </c>
      <c r="H27" s="22">
        <v>4</v>
      </c>
      <c r="I27" s="22">
        <v>5</v>
      </c>
      <c r="J27" s="22">
        <v>6</v>
      </c>
      <c r="K27" s="22">
        <v>7</v>
      </c>
      <c r="L27" s="22">
        <v>8</v>
      </c>
      <c r="M27" s="22">
        <v>9</v>
      </c>
      <c r="N27" s="22" t="s">
        <v>3</v>
      </c>
      <c r="O27" s="22" t="s">
        <v>133</v>
      </c>
      <c r="P27" s="14" t="s">
        <v>134</v>
      </c>
      <c r="Q27" s="14" t="s">
        <v>5</v>
      </c>
    </row>
    <row r="28" spans="1:17" ht="12.75">
      <c r="A28" s="25" t="s">
        <v>56</v>
      </c>
      <c r="B28" s="26" t="s">
        <v>118</v>
      </c>
      <c r="C28" s="25" t="s">
        <v>57</v>
      </c>
      <c r="D28" s="25" t="s">
        <v>58</v>
      </c>
      <c r="E28" s="25">
        <v>1</v>
      </c>
      <c r="F28" s="25">
        <v>10</v>
      </c>
      <c r="G28" s="25"/>
      <c r="H28" s="25">
        <v>10</v>
      </c>
      <c r="I28" s="25"/>
      <c r="J28" s="25">
        <v>10</v>
      </c>
      <c r="K28" s="25"/>
      <c r="L28" s="25"/>
      <c r="M28" s="25"/>
      <c r="N28" s="25">
        <f>SUM(E28:M28)</f>
        <v>31</v>
      </c>
      <c r="O28" s="25">
        <v>31</v>
      </c>
      <c r="P28" s="7" t="s">
        <v>59</v>
      </c>
      <c r="Q28" s="7">
        <v>4</v>
      </c>
    </row>
    <row r="29" spans="1:17" ht="12.75">
      <c r="A29" s="25" t="s">
        <v>67</v>
      </c>
      <c r="B29" s="26" t="s">
        <v>124</v>
      </c>
      <c r="C29" s="25" t="s">
        <v>57</v>
      </c>
      <c r="D29" s="25" t="s">
        <v>58</v>
      </c>
      <c r="E29" s="25">
        <v>10</v>
      </c>
      <c r="F29" s="25">
        <v>1</v>
      </c>
      <c r="G29" s="25"/>
      <c r="H29" s="25"/>
      <c r="I29" s="25"/>
      <c r="J29" s="25"/>
      <c r="K29" s="25"/>
      <c r="L29" s="25"/>
      <c r="M29" s="25"/>
      <c r="N29" s="25">
        <f>SUM(E29:M29)</f>
        <v>11</v>
      </c>
      <c r="O29" s="25">
        <v>11</v>
      </c>
      <c r="P29" s="7" t="s">
        <v>68</v>
      </c>
      <c r="Q29" s="7">
        <v>2</v>
      </c>
    </row>
    <row r="30" spans="1:17" ht="12.75">
      <c r="A30" s="25" t="s">
        <v>79</v>
      </c>
      <c r="B30" s="26" t="s">
        <v>151</v>
      </c>
      <c r="C30" s="25" t="s">
        <v>57</v>
      </c>
      <c r="D30" s="25" t="s">
        <v>58</v>
      </c>
      <c r="E30" s="25"/>
      <c r="F30" s="25"/>
      <c r="G30" s="25"/>
      <c r="H30" s="25">
        <v>9</v>
      </c>
      <c r="I30" s="25"/>
      <c r="J30" s="25"/>
      <c r="K30" s="25"/>
      <c r="L30" s="25"/>
      <c r="M30" s="25"/>
      <c r="N30" s="25">
        <f>SUM(E30:M30)</f>
        <v>9</v>
      </c>
      <c r="O30" s="25">
        <v>9</v>
      </c>
      <c r="P30" s="7"/>
      <c r="Q30" s="7">
        <v>1</v>
      </c>
    </row>
    <row r="31" spans="1:17" ht="12.75">
      <c r="A31" s="25" t="s">
        <v>83</v>
      </c>
      <c r="B31" s="26" t="s">
        <v>152</v>
      </c>
      <c r="C31" s="25" t="s">
        <v>25</v>
      </c>
      <c r="D31" s="25" t="s">
        <v>58</v>
      </c>
      <c r="E31" s="25"/>
      <c r="F31" s="25"/>
      <c r="G31" s="25"/>
      <c r="H31" s="25">
        <v>8</v>
      </c>
      <c r="I31" s="25"/>
      <c r="J31" s="25"/>
      <c r="K31" s="25"/>
      <c r="L31" s="25"/>
      <c r="M31" s="25"/>
      <c r="N31" s="25">
        <f>SUM(E31:M31)</f>
        <v>8</v>
      </c>
      <c r="O31" s="25">
        <v>8</v>
      </c>
      <c r="P31" s="7"/>
      <c r="Q31" s="7">
        <v>1</v>
      </c>
    </row>
    <row r="32" spans="1:17" ht="12.75">
      <c r="A32" s="28" t="s">
        <v>153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7"/>
      <c r="Q32" s="7"/>
    </row>
    <row r="33" spans="1:17" ht="12.75">
      <c r="A33" s="22" t="s">
        <v>0</v>
      </c>
      <c r="B33" s="23" t="s">
        <v>99</v>
      </c>
      <c r="C33" s="22" t="s">
        <v>1</v>
      </c>
      <c r="D33" s="22" t="s">
        <v>2</v>
      </c>
      <c r="E33" s="24">
        <v>1</v>
      </c>
      <c r="F33" s="22">
        <v>2</v>
      </c>
      <c r="G33" s="22">
        <v>3</v>
      </c>
      <c r="H33" s="22">
        <v>4</v>
      </c>
      <c r="I33" s="22">
        <v>5</v>
      </c>
      <c r="J33" s="22">
        <v>6</v>
      </c>
      <c r="K33" s="22">
        <v>7</v>
      </c>
      <c r="L33" s="22">
        <v>8</v>
      </c>
      <c r="M33" s="22">
        <v>9</v>
      </c>
      <c r="N33" s="22" t="s">
        <v>3</v>
      </c>
      <c r="O33" s="22" t="s">
        <v>133</v>
      </c>
      <c r="P33" s="14" t="s">
        <v>134</v>
      </c>
      <c r="Q33" s="14" t="s">
        <v>5</v>
      </c>
    </row>
    <row r="34" spans="1:17" ht="12.75">
      <c r="A34" s="25" t="s">
        <v>17</v>
      </c>
      <c r="B34" s="26" t="s">
        <v>102</v>
      </c>
      <c r="C34" s="25" t="s">
        <v>18</v>
      </c>
      <c r="D34" s="25" t="s">
        <v>19</v>
      </c>
      <c r="E34" s="25">
        <v>10</v>
      </c>
      <c r="F34" s="25">
        <v>10</v>
      </c>
      <c r="G34" s="25">
        <v>10</v>
      </c>
      <c r="H34" s="25">
        <v>10</v>
      </c>
      <c r="I34" s="25">
        <v>1</v>
      </c>
      <c r="J34" s="25">
        <v>10</v>
      </c>
      <c r="K34" s="25">
        <v>10</v>
      </c>
      <c r="L34" s="25"/>
      <c r="M34" s="25">
        <v>1</v>
      </c>
      <c r="N34" s="25">
        <f>SUM(E34:M34)-M34</f>
        <v>61</v>
      </c>
      <c r="O34" s="25">
        <f>SUM(E34:M34)</f>
        <v>62</v>
      </c>
      <c r="P34" s="7" t="s">
        <v>16</v>
      </c>
      <c r="Q34" s="7">
        <v>7</v>
      </c>
    </row>
    <row r="35" spans="1:17" ht="12.75">
      <c r="A35" s="25" t="s">
        <v>28</v>
      </c>
      <c r="B35" s="26" t="s">
        <v>108</v>
      </c>
      <c r="C35" s="25" t="s">
        <v>29</v>
      </c>
      <c r="D35" s="25" t="s">
        <v>19</v>
      </c>
      <c r="E35" s="25">
        <v>9</v>
      </c>
      <c r="F35" s="25">
        <v>9</v>
      </c>
      <c r="G35" s="25">
        <v>9</v>
      </c>
      <c r="H35" s="25">
        <v>7</v>
      </c>
      <c r="I35" s="25">
        <v>10</v>
      </c>
      <c r="J35" s="25">
        <v>1</v>
      </c>
      <c r="K35" s="25"/>
      <c r="L35" s="25"/>
      <c r="M35" s="25"/>
      <c r="N35" s="25">
        <f>SUM(E35:M35)</f>
        <v>45</v>
      </c>
      <c r="O35" s="25">
        <v>45</v>
      </c>
      <c r="P35" s="7" t="s">
        <v>20</v>
      </c>
      <c r="Q35" s="7">
        <v>6</v>
      </c>
    </row>
    <row r="36" spans="1:17" ht="12.75">
      <c r="A36" s="25" t="s">
        <v>48</v>
      </c>
      <c r="B36" s="20"/>
      <c r="C36" s="25" t="s">
        <v>29</v>
      </c>
      <c r="D36" s="25" t="s">
        <v>19</v>
      </c>
      <c r="E36" s="25"/>
      <c r="F36" s="25"/>
      <c r="G36" s="25"/>
      <c r="H36" s="25">
        <v>9</v>
      </c>
      <c r="I36" s="25"/>
      <c r="J36" s="25"/>
      <c r="K36" s="25"/>
      <c r="L36" s="25">
        <v>10</v>
      </c>
      <c r="M36" s="25"/>
      <c r="N36" s="25">
        <f>SUM(E36:M36)</f>
        <v>19</v>
      </c>
      <c r="O36" s="25">
        <v>19</v>
      </c>
      <c r="P36" s="7" t="s">
        <v>49</v>
      </c>
      <c r="Q36" s="7">
        <v>2</v>
      </c>
    </row>
    <row r="37" spans="1:17" ht="12.75">
      <c r="A37" s="25" t="s">
        <v>69</v>
      </c>
      <c r="B37" s="20"/>
      <c r="C37" s="25" t="s">
        <v>70</v>
      </c>
      <c r="D37" s="25" t="s">
        <v>19</v>
      </c>
      <c r="E37" s="25"/>
      <c r="F37" s="25"/>
      <c r="G37" s="25"/>
      <c r="H37" s="25">
        <v>8</v>
      </c>
      <c r="I37" s="25"/>
      <c r="J37" s="25"/>
      <c r="K37" s="25"/>
      <c r="L37" s="25"/>
      <c r="M37" s="25"/>
      <c r="N37" s="25">
        <f>SUM(E37:M37)</f>
        <v>8</v>
      </c>
      <c r="O37" s="25">
        <v>8</v>
      </c>
      <c r="P37" s="7"/>
      <c r="Q37" s="7">
        <v>1</v>
      </c>
    </row>
    <row r="38" spans="1:17" ht="12.75">
      <c r="A38" s="28" t="s">
        <v>154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7"/>
      <c r="Q38" s="7"/>
    </row>
    <row r="39" spans="1:17" ht="12.75">
      <c r="A39" s="22" t="s">
        <v>0</v>
      </c>
      <c r="B39" s="23" t="s">
        <v>99</v>
      </c>
      <c r="C39" s="22" t="s">
        <v>1</v>
      </c>
      <c r="D39" s="22" t="s">
        <v>2</v>
      </c>
      <c r="E39" s="24">
        <v>1</v>
      </c>
      <c r="F39" s="22">
        <v>2</v>
      </c>
      <c r="G39" s="22">
        <v>3</v>
      </c>
      <c r="H39" s="22">
        <v>4</v>
      </c>
      <c r="I39" s="22">
        <v>5</v>
      </c>
      <c r="J39" s="22">
        <v>6</v>
      </c>
      <c r="K39" s="22">
        <v>7</v>
      </c>
      <c r="L39" s="22">
        <v>8</v>
      </c>
      <c r="M39" s="22">
        <v>9</v>
      </c>
      <c r="N39" s="22" t="s">
        <v>3</v>
      </c>
      <c r="O39" s="22" t="s">
        <v>133</v>
      </c>
      <c r="P39" s="14" t="s">
        <v>134</v>
      </c>
      <c r="Q39" s="14" t="s">
        <v>5</v>
      </c>
    </row>
    <row r="40" spans="1:17" ht="12.75">
      <c r="A40" s="25" t="s">
        <v>37</v>
      </c>
      <c r="B40" s="25" t="s">
        <v>110</v>
      </c>
      <c r="C40" s="25" t="s">
        <v>38</v>
      </c>
      <c r="D40" s="25" t="s">
        <v>39</v>
      </c>
      <c r="E40" s="25"/>
      <c r="F40" s="25"/>
      <c r="G40" s="25"/>
      <c r="H40" s="25">
        <v>10</v>
      </c>
      <c r="I40" s="25"/>
      <c r="J40" s="25">
        <v>10</v>
      </c>
      <c r="K40" s="25">
        <v>10</v>
      </c>
      <c r="L40" s="25">
        <v>10</v>
      </c>
      <c r="M40" s="25"/>
      <c r="N40" s="25">
        <f>SUM(E40:M40)</f>
        <v>40</v>
      </c>
      <c r="O40" s="25">
        <v>40</v>
      </c>
      <c r="P40" s="7" t="s">
        <v>40</v>
      </c>
      <c r="Q40" s="7">
        <v>4</v>
      </c>
    </row>
    <row r="41" spans="1:17" ht="12.75">
      <c r="A41" s="28" t="s">
        <v>155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7"/>
      <c r="Q41" s="7"/>
    </row>
    <row r="42" spans="1:17" ht="12.75">
      <c r="A42" s="22" t="s">
        <v>0</v>
      </c>
      <c r="B42" s="23" t="s">
        <v>99</v>
      </c>
      <c r="C42" s="22" t="s">
        <v>1</v>
      </c>
      <c r="D42" s="22" t="s">
        <v>2</v>
      </c>
      <c r="E42" s="24">
        <v>1</v>
      </c>
      <c r="F42" s="22">
        <v>2</v>
      </c>
      <c r="G42" s="22">
        <v>3</v>
      </c>
      <c r="H42" s="22">
        <v>4</v>
      </c>
      <c r="I42" s="22">
        <v>5</v>
      </c>
      <c r="J42" s="22">
        <v>6</v>
      </c>
      <c r="K42" s="22">
        <v>7</v>
      </c>
      <c r="L42" s="22">
        <v>8</v>
      </c>
      <c r="M42" s="22">
        <v>9</v>
      </c>
      <c r="N42" s="22" t="s">
        <v>3</v>
      </c>
      <c r="O42" s="22" t="s">
        <v>133</v>
      </c>
      <c r="P42" s="14" t="s">
        <v>134</v>
      </c>
      <c r="Q42" s="14" t="s">
        <v>5</v>
      </c>
    </row>
    <row r="43" spans="1:17" ht="12.75">
      <c r="A43" s="25" t="s">
        <v>30</v>
      </c>
      <c r="B43" s="26" t="s">
        <v>116</v>
      </c>
      <c r="C43" s="25" t="s">
        <v>7</v>
      </c>
      <c r="D43" s="25" t="s">
        <v>31</v>
      </c>
      <c r="E43" s="25"/>
      <c r="F43" s="25"/>
      <c r="G43" s="25"/>
      <c r="H43" s="25"/>
      <c r="I43" s="25"/>
      <c r="J43" s="25"/>
      <c r="K43" s="25">
        <v>10</v>
      </c>
      <c r="L43" s="25">
        <v>10</v>
      </c>
      <c r="M43" s="25">
        <v>10</v>
      </c>
      <c r="N43" s="25">
        <f>SUM(E43:M43)</f>
        <v>30</v>
      </c>
      <c r="O43" s="25">
        <v>25</v>
      </c>
      <c r="P43" s="7" t="s">
        <v>32</v>
      </c>
      <c r="Q43" s="7">
        <v>3</v>
      </c>
    </row>
    <row r="44" spans="1:17" ht="12.75">
      <c r="A44" s="25" t="s">
        <v>60</v>
      </c>
      <c r="B44" s="26" t="s">
        <v>117</v>
      </c>
      <c r="C44" s="25" t="s">
        <v>7</v>
      </c>
      <c r="D44" s="25" t="s">
        <v>31</v>
      </c>
      <c r="E44" s="25">
        <v>10</v>
      </c>
      <c r="F44" s="25">
        <v>10</v>
      </c>
      <c r="G44" s="25"/>
      <c r="H44" s="25"/>
      <c r="I44" s="25"/>
      <c r="J44" s="25"/>
      <c r="K44" s="25"/>
      <c r="L44" s="25"/>
      <c r="M44" s="25"/>
      <c r="N44" s="25">
        <f>SUM(E44:M44)</f>
        <v>20</v>
      </c>
      <c r="O44" s="25">
        <v>20</v>
      </c>
      <c r="P44" s="7"/>
      <c r="Q44" s="7">
        <v>2</v>
      </c>
    </row>
    <row r="45" spans="1:17" ht="12.75">
      <c r="A45" s="25" t="s">
        <v>64</v>
      </c>
      <c r="B45" s="26" t="s">
        <v>156</v>
      </c>
      <c r="C45" s="25" t="s">
        <v>65</v>
      </c>
      <c r="D45" s="25" t="s">
        <v>31</v>
      </c>
      <c r="E45" s="25"/>
      <c r="F45" s="25"/>
      <c r="G45" s="25"/>
      <c r="H45" s="25">
        <v>9</v>
      </c>
      <c r="I45" s="25">
        <v>1</v>
      </c>
      <c r="J45" s="25"/>
      <c r="K45" s="25"/>
      <c r="L45" s="25">
        <v>9</v>
      </c>
      <c r="M45" s="25"/>
      <c r="N45" s="25">
        <f>SUM(E45:M45)</f>
        <v>19</v>
      </c>
      <c r="O45" s="25">
        <v>20</v>
      </c>
      <c r="P45" s="7" t="s">
        <v>66</v>
      </c>
      <c r="Q45" s="7">
        <v>3</v>
      </c>
    </row>
    <row r="46" spans="1:17" ht="12.75">
      <c r="A46" s="25" t="s">
        <v>61</v>
      </c>
      <c r="B46" s="26" t="s">
        <v>119</v>
      </c>
      <c r="C46" s="25" t="s">
        <v>7</v>
      </c>
      <c r="D46" s="25" t="s">
        <v>31</v>
      </c>
      <c r="E46" s="25"/>
      <c r="F46" s="25">
        <v>9</v>
      </c>
      <c r="G46" s="25"/>
      <c r="H46" s="25">
        <v>10</v>
      </c>
      <c r="I46" s="25"/>
      <c r="J46" s="25"/>
      <c r="K46" s="25"/>
      <c r="L46" s="25"/>
      <c r="M46" s="25"/>
      <c r="N46" s="25">
        <f>SUM(E46:M46)</f>
        <v>19</v>
      </c>
      <c r="O46" s="25">
        <v>19</v>
      </c>
      <c r="P46" s="7"/>
      <c r="Q46" s="7">
        <v>2</v>
      </c>
    </row>
    <row r="47" spans="1:17" ht="12.75">
      <c r="A47" s="25" t="s">
        <v>84</v>
      </c>
      <c r="B47" s="20"/>
      <c r="C47" s="25" t="s">
        <v>157</v>
      </c>
      <c r="D47" s="25" t="s">
        <v>31</v>
      </c>
      <c r="E47" s="25"/>
      <c r="F47" s="25">
        <v>1</v>
      </c>
      <c r="G47" s="25">
        <v>1</v>
      </c>
      <c r="H47" s="25"/>
      <c r="I47" s="25"/>
      <c r="J47" s="25"/>
      <c r="K47" s="25"/>
      <c r="L47" s="25"/>
      <c r="M47" s="25"/>
      <c r="N47" s="25">
        <f>SUM(E47:M47)</f>
        <v>2</v>
      </c>
      <c r="O47" s="25">
        <v>2</v>
      </c>
      <c r="P47" s="7"/>
      <c r="Q47" s="7">
        <v>2</v>
      </c>
    </row>
    <row r="48" spans="1:17" ht="12.75">
      <c r="A48" s="28" t="s">
        <v>158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7"/>
      <c r="Q48" s="7"/>
    </row>
    <row r="49" spans="1:17" ht="12.75">
      <c r="A49" s="22" t="s">
        <v>0</v>
      </c>
      <c r="B49" s="23" t="s">
        <v>99</v>
      </c>
      <c r="C49" s="22" t="s">
        <v>1</v>
      </c>
      <c r="D49" s="22" t="s">
        <v>2</v>
      </c>
      <c r="E49" s="24">
        <v>1</v>
      </c>
      <c r="F49" s="22">
        <v>2</v>
      </c>
      <c r="G49" s="22">
        <v>3</v>
      </c>
      <c r="H49" s="22">
        <v>4</v>
      </c>
      <c r="I49" s="22">
        <v>5</v>
      </c>
      <c r="J49" s="22">
        <v>6</v>
      </c>
      <c r="K49" s="22">
        <v>7</v>
      </c>
      <c r="L49" s="22">
        <v>8</v>
      </c>
      <c r="M49" s="22">
        <v>9</v>
      </c>
      <c r="N49" s="22" t="s">
        <v>3</v>
      </c>
      <c r="O49" s="22" t="s">
        <v>133</v>
      </c>
      <c r="P49" s="14" t="s">
        <v>134</v>
      </c>
      <c r="Q49" s="14" t="s">
        <v>5</v>
      </c>
    </row>
    <row r="50" spans="1:17" ht="12.75">
      <c r="A50" s="25" t="s">
        <v>10</v>
      </c>
      <c r="B50" s="26" t="s">
        <v>101</v>
      </c>
      <c r="C50" s="25" t="s">
        <v>11</v>
      </c>
      <c r="D50" s="25" t="s">
        <v>8</v>
      </c>
      <c r="E50" s="25">
        <v>1</v>
      </c>
      <c r="F50" s="25">
        <v>9</v>
      </c>
      <c r="G50" s="25">
        <v>10</v>
      </c>
      <c r="H50" s="25">
        <v>8</v>
      </c>
      <c r="I50" s="25">
        <v>10</v>
      </c>
      <c r="J50" s="25">
        <v>10</v>
      </c>
      <c r="K50" s="25">
        <v>8</v>
      </c>
      <c r="L50" s="25"/>
      <c r="M50" s="25">
        <v>10</v>
      </c>
      <c r="N50" s="25">
        <f>SUM(E50:M50)</f>
        <v>66</v>
      </c>
      <c r="O50" s="25">
        <v>57</v>
      </c>
      <c r="P50" s="7" t="s">
        <v>9</v>
      </c>
      <c r="Q50" s="7">
        <v>7</v>
      </c>
    </row>
    <row r="51" spans="1:17" ht="12.75">
      <c r="A51" s="25" t="s">
        <v>6</v>
      </c>
      <c r="B51" s="26" t="s">
        <v>100</v>
      </c>
      <c r="C51" s="25" t="s">
        <v>159</v>
      </c>
      <c r="D51" s="25" t="s">
        <v>8</v>
      </c>
      <c r="E51" s="25">
        <v>9</v>
      </c>
      <c r="F51" s="25">
        <v>10</v>
      </c>
      <c r="G51" s="25">
        <v>9</v>
      </c>
      <c r="H51" s="25">
        <v>9</v>
      </c>
      <c r="I51" s="25">
        <v>9</v>
      </c>
      <c r="J51" s="25">
        <v>9</v>
      </c>
      <c r="K51" s="25">
        <v>10</v>
      </c>
      <c r="L51" s="25">
        <v>10</v>
      </c>
      <c r="M51" s="25"/>
      <c r="N51" s="25">
        <f>SUM(E51:M51)-J51</f>
        <v>66</v>
      </c>
      <c r="O51" s="25">
        <f>SUM(E51:L51)</f>
        <v>75</v>
      </c>
      <c r="P51" s="7" t="s">
        <v>12</v>
      </c>
      <c r="Q51" s="7">
        <v>7</v>
      </c>
    </row>
    <row r="52" spans="1:17" ht="12.75">
      <c r="A52" s="25" t="s">
        <v>41</v>
      </c>
      <c r="B52" s="26" t="s">
        <v>111</v>
      </c>
      <c r="C52" s="25" t="s">
        <v>42</v>
      </c>
      <c r="D52" s="25" t="s">
        <v>8</v>
      </c>
      <c r="E52" s="25">
        <v>8</v>
      </c>
      <c r="F52" s="25">
        <v>8</v>
      </c>
      <c r="G52" s="25"/>
      <c r="H52" s="25">
        <v>7</v>
      </c>
      <c r="I52" s="25"/>
      <c r="J52" s="25"/>
      <c r="K52" s="25"/>
      <c r="L52" s="25"/>
      <c r="M52" s="25"/>
      <c r="N52" s="25">
        <f>SUM(E52:M52)</f>
        <v>23</v>
      </c>
      <c r="O52" s="25">
        <v>23</v>
      </c>
      <c r="P52" s="7"/>
      <c r="Q52" s="7">
        <v>3</v>
      </c>
    </row>
    <row r="53" spans="1:17" ht="12.75">
      <c r="A53" s="25" t="s">
        <v>45</v>
      </c>
      <c r="B53" s="26" t="s">
        <v>121</v>
      </c>
      <c r="C53" s="25" t="s">
        <v>46</v>
      </c>
      <c r="D53" s="25" t="s">
        <v>8</v>
      </c>
      <c r="E53" s="25">
        <v>7</v>
      </c>
      <c r="F53" s="25"/>
      <c r="G53" s="25"/>
      <c r="H53" s="25">
        <v>6</v>
      </c>
      <c r="I53" s="25"/>
      <c r="J53" s="25"/>
      <c r="K53" s="25">
        <v>1</v>
      </c>
      <c r="L53" s="25">
        <v>9</v>
      </c>
      <c r="M53" s="25"/>
      <c r="N53" s="25">
        <f>SUM(E53:M53)</f>
        <v>23</v>
      </c>
      <c r="O53" s="25">
        <v>23</v>
      </c>
      <c r="P53" s="7" t="s">
        <v>47</v>
      </c>
      <c r="Q53" s="7">
        <v>4</v>
      </c>
    </row>
    <row r="54" spans="1:17" ht="12.75">
      <c r="A54" s="25" t="s">
        <v>54</v>
      </c>
      <c r="B54" s="26" t="s">
        <v>114</v>
      </c>
      <c r="C54" s="25" t="s">
        <v>42</v>
      </c>
      <c r="D54" s="25" t="s">
        <v>8</v>
      </c>
      <c r="E54" s="25"/>
      <c r="F54" s="25"/>
      <c r="G54" s="25"/>
      <c r="H54" s="25"/>
      <c r="I54" s="25"/>
      <c r="J54" s="25">
        <v>8</v>
      </c>
      <c r="K54" s="25">
        <v>9</v>
      </c>
      <c r="L54" s="25"/>
      <c r="M54" s="25"/>
      <c r="N54" s="25">
        <f>SUM(E54:M54)</f>
        <v>17</v>
      </c>
      <c r="O54" s="25">
        <v>17</v>
      </c>
      <c r="P54" s="7" t="s">
        <v>115</v>
      </c>
      <c r="Q54" s="7">
        <v>3</v>
      </c>
    </row>
    <row r="55" spans="1:17" ht="12.75">
      <c r="A55" s="25" t="s">
        <v>62</v>
      </c>
      <c r="B55" s="25" t="s">
        <v>120</v>
      </c>
      <c r="C55" s="25" t="s">
        <v>7</v>
      </c>
      <c r="D55" s="25" t="s">
        <v>8</v>
      </c>
      <c r="E55" s="25">
        <v>10</v>
      </c>
      <c r="F55" s="25">
        <v>1</v>
      </c>
      <c r="G55" s="25"/>
      <c r="H55" s="25"/>
      <c r="I55" s="25"/>
      <c r="J55" s="25"/>
      <c r="K55" s="25"/>
      <c r="L55" s="25"/>
      <c r="M55" s="25"/>
      <c r="N55" s="25">
        <f>SUM(E55:M55)</f>
        <v>11</v>
      </c>
      <c r="O55" s="25">
        <v>11</v>
      </c>
      <c r="P55" s="7"/>
      <c r="Q55" s="7">
        <v>2</v>
      </c>
    </row>
    <row r="56" spans="1:17" ht="12.75">
      <c r="A56" s="25" t="s">
        <v>63</v>
      </c>
      <c r="B56" s="30"/>
      <c r="C56" s="25" t="s">
        <v>7</v>
      </c>
      <c r="D56" s="25" t="s">
        <v>8</v>
      </c>
      <c r="E56" s="25"/>
      <c r="F56" s="25"/>
      <c r="G56" s="25"/>
      <c r="H56" s="25">
        <v>10</v>
      </c>
      <c r="I56" s="25"/>
      <c r="J56" s="25"/>
      <c r="K56" s="25"/>
      <c r="L56" s="25"/>
      <c r="M56" s="25"/>
      <c r="N56" s="25">
        <f>SUM(E56:M56)</f>
        <v>10</v>
      </c>
      <c r="O56" s="25">
        <v>10</v>
      </c>
      <c r="P56" s="7"/>
      <c r="Q56" s="7">
        <v>1</v>
      </c>
    </row>
    <row r="57" spans="1:17" ht="12.75">
      <c r="A57" s="31" t="s">
        <v>160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7"/>
      <c r="Q57" s="7"/>
    </row>
    <row r="58" spans="1:17" ht="12.75">
      <c r="A58" s="32" t="s">
        <v>161</v>
      </c>
      <c r="B58" s="32" t="s">
        <v>162</v>
      </c>
      <c r="C58" s="32" t="s">
        <v>163</v>
      </c>
      <c r="P58" s="7"/>
      <c r="Q58" s="7"/>
    </row>
    <row r="59" spans="1:17" ht="12.75">
      <c r="A59" s="32" t="s">
        <v>164</v>
      </c>
      <c r="B59" s="32" t="s">
        <v>165</v>
      </c>
      <c r="P59" s="7"/>
      <c r="Q59" s="7"/>
    </row>
    <row r="60" spans="1:17" ht="12.75">
      <c r="A60" s="32" t="s">
        <v>166</v>
      </c>
      <c r="B60" s="32" t="s">
        <v>167</v>
      </c>
      <c r="P60" s="7"/>
      <c r="Q60" s="7"/>
    </row>
    <row r="61" spans="1:17" ht="12.75">
      <c r="A61" s="32" t="s">
        <v>168</v>
      </c>
      <c r="B61" s="32" t="s">
        <v>169</v>
      </c>
      <c r="P61" s="7"/>
      <c r="Q61" s="7"/>
    </row>
    <row r="62" spans="3:17" ht="12.75">
      <c r="C62" s="32"/>
      <c r="P62" s="7"/>
      <c r="Q62" s="7"/>
    </row>
    <row r="63" spans="16:17" ht="12.75">
      <c r="P63" s="7"/>
      <c r="Q63" s="7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R14" sqref="R14"/>
    </sheetView>
  </sheetViews>
  <sheetFormatPr defaultColWidth="9.140625" defaultRowHeight="12.75"/>
  <cols>
    <col min="1" max="1" width="19.57421875" style="0" bestFit="1" customWidth="1"/>
    <col min="2" max="2" width="16.8515625" style="0" bestFit="1" customWidth="1"/>
    <col min="3" max="3" width="18.57421875" style="0" bestFit="1" customWidth="1"/>
    <col min="4" max="4" width="5.140625" style="0" bestFit="1" customWidth="1"/>
    <col min="5" max="13" width="2.7109375" style="0" bestFit="1" customWidth="1"/>
    <col min="14" max="14" width="10.57421875" style="0" bestFit="1" customWidth="1"/>
    <col min="15" max="15" width="6.7109375" style="0" bestFit="1" customWidth="1"/>
    <col min="16" max="16" width="7.57421875" style="0" bestFit="1" customWidth="1"/>
    <col min="17" max="17" width="6.57421875" style="0" bestFit="1" customWidth="1"/>
  </cols>
  <sheetData>
    <row r="1" spans="1:17" ht="12.75">
      <c r="A1" s="19" t="s">
        <v>170</v>
      </c>
      <c r="B1" s="20"/>
      <c r="C1" s="20"/>
      <c r="D1" s="20"/>
      <c r="E1" s="21"/>
      <c r="F1" s="20"/>
      <c r="G1" s="20"/>
      <c r="H1" s="20"/>
      <c r="I1" s="20"/>
      <c r="J1" s="20"/>
      <c r="K1" s="20"/>
      <c r="L1" s="20"/>
      <c r="M1" s="20"/>
      <c r="N1" s="20"/>
      <c r="O1" s="20"/>
      <c r="P1" s="7"/>
      <c r="Q1" s="7"/>
    </row>
    <row r="2" spans="1:17" ht="12.75">
      <c r="A2" s="22" t="s">
        <v>0</v>
      </c>
      <c r="B2" s="23" t="s">
        <v>99</v>
      </c>
      <c r="C2" s="22" t="s">
        <v>1</v>
      </c>
      <c r="D2" s="22" t="s">
        <v>2</v>
      </c>
      <c r="E2" s="24">
        <v>1</v>
      </c>
      <c r="F2" s="22">
        <v>2</v>
      </c>
      <c r="G2" s="22">
        <v>3</v>
      </c>
      <c r="H2" s="22">
        <v>4</v>
      </c>
      <c r="I2" s="22">
        <v>5</v>
      </c>
      <c r="J2" s="22">
        <v>6</v>
      </c>
      <c r="K2" s="22">
        <v>7</v>
      </c>
      <c r="L2" s="22">
        <v>8</v>
      </c>
      <c r="M2" s="22">
        <v>9</v>
      </c>
      <c r="N2" s="22" t="s">
        <v>3</v>
      </c>
      <c r="O2" s="22" t="s">
        <v>171</v>
      </c>
      <c r="P2" s="14" t="s">
        <v>134</v>
      </c>
      <c r="Q2" s="14" t="s">
        <v>5</v>
      </c>
    </row>
    <row r="3" spans="1:17" ht="12.75">
      <c r="A3" s="25" t="s">
        <v>50</v>
      </c>
      <c r="B3" s="32" t="s">
        <v>112</v>
      </c>
      <c r="C3" s="25" t="s">
        <v>51</v>
      </c>
      <c r="D3" s="25" t="s">
        <v>52</v>
      </c>
      <c r="E3" s="25">
        <v>15</v>
      </c>
      <c r="F3" s="25"/>
      <c r="G3" s="25"/>
      <c r="H3" s="25">
        <v>15</v>
      </c>
      <c r="I3" s="25"/>
      <c r="J3" s="25">
        <v>15</v>
      </c>
      <c r="K3" s="25"/>
      <c r="L3" s="25"/>
      <c r="M3" s="25"/>
      <c r="N3" s="25">
        <f>SUM(E3:M3)</f>
        <v>45</v>
      </c>
      <c r="O3" s="25">
        <f>SUM(F3:N3)</f>
        <v>75</v>
      </c>
      <c r="P3" s="7" t="s">
        <v>172</v>
      </c>
      <c r="Q3" s="7">
        <v>3</v>
      </c>
    </row>
    <row r="4" spans="1:17" ht="12.75">
      <c r="A4" s="25" t="s">
        <v>72</v>
      </c>
      <c r="B4" s="33"/>
      <c r="C4" s="25" t="s">
        <v>73</v>
      </c>
      <c r="D4" s="25" t="s">
        <v>74</v>
      </c>
      <c r="E4" s="25"/>
      <c r="F4" s="25"/>
      <c r="G4" s="25"/>
      <c r="H4" s="25">
        <v>14</v>
      </c>
      <c r="I4" s="25"/>
      <c r="J4" s="25"/>
      <c r="K4" s="25"/>
      <c r="L4" s="25"/>
      <c r="M4" s="25"/>
      <c r="N4" s="25">
        <f>SUM(E4:M4)</f>
        <v>14</v>
      </c>
      <c r="O4" s="25">
        <f>SUM(E4:M4)</f>
        <v>14</v>
      </c>
      <c r="P4" s="7" t="s">
        <v>173</v>
      </c>
      <c r="Q4" s="7">
        <v>1</v>
      </c>
    </row>
    <row r="5" spans="1:17" ht="12.75">
      <c r="A5" s="25" t="s">
        <v>86</v>
      </c>
      <c r="B5" s="26" t="s">
        <v>126</v>
      </c>
      <c r="C5" s="25" t="s">
        <v>87</v>
      </c>
      <c r="D5" s="25" t="s">
        <v>88</v>
      </c>
      <c r="E5" s="25"/>
      <c r="F5" s="25"/>
      <c r="G5" s="25"/>
      <c r="H5" s="25"/>
      <c r="I5" s="25"/>
      <c r="J5" s="25"/>
      <c r="K5" s="25"/>
      <c r="L5" s="25"/>
      <c r="M5" s="25"/>
      <c r="N5" s="25">
        <f>SUM(E5:M5)</f>
        <v>0</v>
      </c>
      <c r="O5" s="25">
        <f>SUM(F5:N5)</f>
        <v>0</v>
      </c>
      <c r="P5" s="7"/>
      <c r="Q5" s="7">
        <v>0</v>
      </c>
    </row>
    <row r="6" spans="1:17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7"/>
      <c r="Q6" s="7"/>
    </row>
    <row r="7" spans="1:17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7"/>
      <c r="Q7" s="7"/>
    </row>
    <row r="8" spans="1:17" ht="12.75">
      <c r="A8" s="28" t="s">
        <v>174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7"/>
      <c r="Q8" s="7"/>
    </row>
    <row r="9" spans="1:17" ht="12.75">
      <c r="A9" s="22" t="s">
        <v>0</v>
      </c>
      <c r="B9" s="23" t="s">
        <v>99</v>
      </c>
      <c r="C9" s="22" t="s">
        <v>1</v>
      </c>
      <c r="D9" s="22" t="s">
        <v>2</v>
      </c>
      <c r="E9" s="24">
        <v>1</v>
      </c>
      <c r="F9" s="22">
        <v>2</v>
      </c>
      <c r="G9" s="22">
        <v>3</v>
      </c>
      <c r="H9" s="22">
        <v>4</v>
      </c>
      <c r="I9" s="22">
        <v>5</v>
      </c>
      <c r="J9" s="22">
        <v>6</v>
      </c>
      <c r="K9" s="22">
        <v>7</v>
      </c>
      <c r="L9" s="22">
        <v>8</v>
      </c>
      <c r="M9" s="22">
        <v>9</v>
      </c>
      <c r="N9" s="22" t="s">
        <v>3</v>
      </c>
      <c r="O9" s="22" t="s">
        <v>171</v>
      </c>
      <c r="P9" s="14" t="s">
        <v>134</v>
      </c>
      <c r="Q9" s="14" t="s">
        <v>5</v>
      </c>
    </row>
    <row r="10" spans="1:17" ht="12.75">
      <c r="A10" s="25" t="s">
        <v>13</v>
      </c>
      <c r="B10" s="26" t="s">
        <v>145</v>
      </c>
      <c r="C10" s="25" t="s">
        <v>104</v>
      </c>
      <c r="D10" s="25" t="s">
        <v>15</v>
      </c>
      <c r="E10" s="25">
        <v>14</v>
      </c>
      <c r="F10" s="25">
        <v>14</v>
      </c>
      <c r="G10" s="25"/>
      <c r="H10" s="25">
        <v>9</v>
      </c>
      <c r="I10" s="25">
        <v>15</v>
      </c>
      <c r="J10" s="25">
        <v>14</v>
      </c>
      <c r="K10" s="25">
        <v>14</v>
      </c>
      <c r="L10" s="25"/>
      <c r="M10" s="25">
        <v>15</v>
      </c>
      <c r="N10" s="25">
        <f>SUM(E10:M10)</f>
        <v>95</v>
      </c>
      <c r="O10" s="25">
        <f>SUM(D10:M10)</f>
        <v>95</v>
      </c>
      <c r="P10" s="7" t="s">
        <v>23</v>
      </c>
      <c r="Q10" s="7">
        <v>7</v>
      </c>
    </row>
    <row r="11" spans="1:17" ht="12.75">
      <c r="A11" s="25" t="s">
        <v>17</v>
      </c>
      <c r="B11" s="26" t="s">
        <v>102</v>
      </c>
      <c r="C11" s="25" t="s">
        <v>18</v>
      </c>
      <c r="D11" s="25" t="s">
        <v>19</v>
      </c>
      <c r="E11" s="25">
        <v>15</v>
      </c>
      <c r="F11" s="25">
        <v>15</v>
      </c>
      <c r="G11" s="25">
        <v>15</v>
      </c>
      <c r="H11" s="25">
        <v>15</v>
      </c>
      <c r="I11" s="25">
        <v>1</v>
      </c>
      <c r="J11" s="25">
        <v>15</v>
      </c>
      <c r="K11" s="25">
        <v>15</v>
      </c>
      <c r="L11" s="25"/>
      <c r="M11" s="25">
        <v>1</v>
      </c>
      <c r="N11" s="25">
        <f>SUM(E11:M11)-M11</f>
        <v>91</v>
      </c>
      <c r="O11" s="25">
        <f>SUM(D11:M11)</f>
        <v>92</v>
      </c>
      <c r="P11" s="7" t="s">
        <v>16</v>
      </c>
      <c r="Q11" s="7">
        <v>7</v>
      </c>
    </row>
    <row r="12" spans="1:17" ht="12.75">
      <c r="A12" s="25" t="s">
        <v>21</v>
      </c>
      <c r="B12" s="26" t="s">
        <v>105</v>
      </c>
      <c r="C12" s="25" t="s">
        <v>22</v>
      </c>
      <c r="D12" s="25" t="s">
        <v>15</v>
      </c>
      <c r="E12" s="25">
        <v>11</v>
      </c>
      <c r="F12" s="25">
        <v>13</v>
      </c>
      <c r="G12" s="25">
        <v>13</v>
      </c>
      <c r="H12" s="25">
        <v>7</v>
      </c>
      <c r="I12" s="25">
        <v>1</v>
      </c>
      <c r="J12" s="25">
        <v>11</v>
      </c>
      <c r="K12" s="25">
        <v>1</v>
      </c>
      <c r="L12" s="25">
        <v>13</v>
      </c>
      <c r="M12" s="25">
        <v>14</v>
      </c>
      <c r="N12" s="25">
        <f>SUM(E12:M12)-K12</f>
        <v>83</v>
      </c>
      <c r="O12" s="25">
        <f aca="true" t="shared" si="0" ref="O12:O27">SUM(D12:M12)</f>
        <v>84</v>
      </c>
      <c r="P12" s="7" t="s">
        <v>106</v>
      </c>
      <c r="Q12" s="7">
        <v>7</v>
      </c>
    </row>
    <row r="13" spans="1:17" ht="12.75">
      <c r="A13" s="25" t="s">
        <v>24</v>
      </c>
      <c r="B13" s="26" t="s">
        <v>107</v>
      </c>
      <c r="C13" s="25" t="s">
        <v>25</v>
      </c>
      <c r="D13" s="25" t="s">
        <v>26</v>
      </c>
      <c r="E13" s="25">
        <v>10</v>
      </c>
      <c r="F13" s="25">
        <v>9</v>
      </c>
      <c r="G13" s="25">
        <v>12</v>
      </c>
      <c r="H13" s="25"/>
      <c r="I13" s="25"/>
      <c r="J13" s="25">
        <v>9</v>
      </c>
      <c r="K13" s="25">
        <v>1</v>
      </c>
      <c r="L13" s="25">
        <v>12</v>
      </c>
      <c r="M13" s="25">
        <v>13</v>
      </c>
      <c r="N13" s="25">
        <f>SUM(E13:M13)</f>
        <v>66</v>
      </c>
      <c r="O13" s="25">
        <f t="shared" si="0"/>
        <v>66</v>
      </c>
      <c r="P13" s="7" t="s">
        <v>27</v>
      </c>
      <c r="Q13" s="7">
        <v>6</v>
      </c>
    </row>
    <row r="14" spans="1:17" ht="12.75">
      <c r="A14" s="25" t="s">
        <v>28</v>
      </c>
      <c r="B14" s="26" t="s">
        <v>108</v>
      </c>
      <c r="C14" s="25" t="s">
        <v>29</v>
      </c>
      <c r="D14" s="25" t="s">
        <v>19</v>
      </c>
      <c r="E14" s="25">
        <v>12</v>
      </c>
      <c r="F14" s="25">
        <v>10</v>
      </c>
      <c r="G14" s="25">
        <v>14</v>
      </c>
      <c r="H14" s="25">
        <v>2</v>
      </c>
      <c r="I14" s="25">
        <v>14</v>
      </c>
      <c r="J14" s="25">
        <v>1</v>
      </c>
      <c r="K14" s="25"/>
      <c r="L14" s="25"/>
      <c r="M14" s="25"/>
      <c r="N14" s="25">
        <f>SUM(E14:M14)</f>
        <v>53</v>
      </c>
      <c r="O14" s="25">
        <f t="shared" si="0"/>
        <v>53</v>
      </c>
      <c r="P14" s="7" t="s">
        <v>20</v>
      </c>
      <c r="Q14" s="7">
        <v>5</v>
      </c>
    </row>
    <row r="15" spans="1:17" ht="12.75">
      <c r="A15" s="25" t="s">
        <v>43</v>
      </c>
      <c r="B15" s="26" t="s">
        <v>146</v>
      </c>
      <c r="C15" s="25" t="s">
        <v>25</v>
      </c>
      <c r="D15" s="25" t="s">
        <v>15</v>
      </c>
      <c r="E15" s="25"/>
      <c r="F15" s="25"/>
      <c r="G15" s="25"/>
      <c r="H15" s="25">
        <v>11</v>
      </c>
      <c r="I15" s="25"/>
      <c r="J15" s="25">
        <v>13</v>
      </c>
      <c r="K15" s="25"/>
      <c r="L15" s="25">
        <v>14</v>
      </c>
      <c r="M15" s="25"/>
      <c r="N15" s="25">
        <f>SUM(F15:M15)</f>
        <v>38</v>
      </c>
      <c r="O15" s="25">
        <f t="shared" si="0"/>
        <v>38</v>
      </c>
      <c r="P15" s="7" t="s">
        <v>147</v>
      </c>
      <c r="Q15" s="7">
        <v>3</v>
      </c>
    </row>
    <row r="16" spans="1:17" ht="12.75">
      <c r="A16" s="25" t="s">
        <v>33</v>
      </c>
      <c r="B16" s="26" t="s">
        <v>109</v>
      </c>
      <c r="C16" s="25" t="s">
        <v>34</v>
      </c>
      <c r="D16" s="25" t="s">
        <v>35</v>
      </c>
      <c r="E16" s="25">
        <v>1</v>
      </c>
      <c r="F16" s="25">
        <v>11</v>
      </c>
      <c r="G16" s="25">
        <v>11</v>
      </c>
      <c r="H16" s="25">
        <v>8</v>
      </c>
      <c r="I16" s="25">
        <v>1</v>
      </c>
      <c r="J16" s="25">
        <v>1</v>
      </c>
      <c r="K16" s="25">
        <v>13</v>
      </c>
      <c r="L16" s="25"/>
      <c r="M16" s="25"/>
      <c r="N16" s="25">
        <f>SUM(E16:M16)</f>
        <v>46</v>
      </c>
      <c r="O16" s="25">
        <f t="shared" si="0"/>
        <v>46</v>
      </c>
      <c r="P16" s="7" t="s">
        <v>36</v>
      </c>
      <c r="Q16" s="7">
        <v>6</v>
      </c>
    </row>
    <row r="17" spans="1:17" ht="12.75">
      <c r="A17" s="25" t="s">
        <v>56</v>
      </c>
      <c r="B17" s="26" t="s">
        <v>118</v>
      </c>
      <c r="C17" s="25" t="s">
        <v>57</v>
      </c>
      <c r="D17" s="25" t="s">
        <v>58</v>
      </c>
      <c r="E17" s="25">
        <v>1</v>
      </c>
      <c r="F17" s="25">
        <v>12</v>
      </c>
      <c r="G17" s="25"/>
      <c r="H17" s="25">
        <v>5</v>
      </c>
      <c r="I17" s="25"/>
      <c r="J17" s="25">
        <v>12</v>
      </c>
      <c r="K17" s="25"/>
      <c r="L17" s="25"/>
      <c r="M17" s="25"/>
      <c r="N17" s="25">
        <f>SUM(E17:M17)</f>
        <v>30</v>
      </c>
      <c r="O17" s="25">
        <f t="shared" si="0"/>
        <v>30</v>
      </c>
      <c r="P17" s="7" t="s">
        <v>59</v>
      </c>
      <c r="Q17" s="7">
        <v>4</v>
      </c>
    </row>
    <row r="18" spans="1:17" ht="12.75">
      <c r="A18" s="25" t="s">
        <v>48</v>
      </c>
      <c r="B18" s="20"/>
      <c r="C18" s="25" t="s">
        <v>29</v>
      </c>
      <c r="D18" s="25" t="s">
        <v>19</v>
      </c>
      <c r="E18" s="25"/>
      <c r="F18" s="25"/>
      <c r="G18" s="25"/>
      <c r="H18" s="25">
        <v>14</v>
      </c>
      <c r="I18" s="25"/>
      <c r="J18" s="25"/>
      <c r="K18" s="25"/>
      <c r="L18" s="25">
        <v>15</v>
      </c>
      <c r="M18" s="25"/>
      <c r="N18" s="25">
        <f>SUM(E18:M18)</f>
        <v>29</v>
      </c>
      <c r="O18" s="25">
        <f t="shared" si="0"/>
        <v>29</v>
      </c>
      <c r="P18" s="7" t="s">
        <v>49</v>
      </c>
      <c r="Q18" s="7">
        <v>2</v>
      </c>
    </row>
    <row r="19" spans="1:17" ht="12.75">
      <c r="A19" s="25" t="s">
        <v>67</v>
      </c>
      <c r="B19" s="26" t="s">
        <v>124</v>
      </c>
      <c r="C19" s="25" t="s">
        <v>57</v>
      </c>
      <c r="D19" s="25" t="s">
        <v>58</v>
      </c>
      <c r="E19" s="25">
        <v>13</v>
      </c>
      <c r="F19" s="25">
        <v>1</v>
      </c>
      <c r="G19" s="25"/>
      <c r="H19" s="25"/>
      <c r="I19" s="25"/>
      <c r="J19" s="25"/>
      <c r="K19" s="25"/>
      <c r="L19" s="25"/>
      <c r="M19" s="25"/>
      <c r="N19" s="25">
        <f>SUM(E19:M19)</f>
        <v>14</v>
      </c>
      <c r="O19" s="25">
        <f t="shared" si="0"/>
        <v>14</v>
      </c>
      <c r="P19" s="7" t="s">
        <v>68</v>
      </c>
      <c r="Q19" s="7">
        <v>2</v>
      </c>
    </row>
    <row r="20" spans="1:17" ht="12.75">
      <c r="A20" s="25" t="s">
        <v>69</v>
      </c>
      <c r="B20" s="33"/>
      <c r="C20" s="25" t="s">
        <v>70</v>
      </c>
      <c r="D20" s="25" t="s">
        <v>19</v>
      </c>
      <c r="E20" s="25"/>
      <c r="F20" s="25"/>
      <c r="G20" s="25"/>
      <c r="H20" s="25">
        <v>13</v>
      </c>
      <c r="I20" s="25"/>
      <c r="J20" s="25"/>
      <c r="K20" s="25"/>
      <c r="L20" s="25"/>
      <c r="M20" s="25"/>
      <c r="N20" s="25">
        <f>SUM(E20:M20)</f>
        <v>13</v>
      </c>
      <c r="O20" s="25">
        <f t="shared" si="0"/>
        <v>13</v>
      </c>
      <c r="P20" s="7"/>
      <c r="Q20" s="7">
        <v>1</v>
      </c>
    </row>
    <row r="21" spans="1:17" ht="12.75">
      <c r="A21" s="25" t="s">
        <v>71</v>
      </c>
      <c r="B21" s="26" t="s">
        <v>125</v>
      </c>
      <c r="C21" s="25" t="s">
        <v>18</v>
      </c>
      <c r="D21" s="25" t="s">
        <v>15</v>
      </c>
      <c r="E21" s="25"/>
      <c r="F21" s="25"/>
      <c r="G21" s="25"/>
      <c r="H21" s="25">
        <v>12</v>
      </c>
      <c r="I21" s="25"/>
      <c r="J21" s="25"/>
      <c r="K21" s="25"/>
      <c r="L21" s="25"/>
      <c r="M21" s="25"/>
      <c r="N21" s="25">
        <f>SUM(F21:M21)</f>
        <v>12</v>
      </c>
      <c r="O21" s="25">
        <f t="shared" si="0"/>
        <v>12</v>
      </c>
      <c r="P21" s="7"/>
      <c r="Q21" s="7">
        <v>1</v>
      </c>
    </row>
    <row r="22" spans="1:17" ht="12.75">
      <c r="A22" s="25" t="s">
        <v>76</v>
      </c>
      <c r="B22" s="33"/>
      <c r="C22" s="25" t="s">
        <v>34</v>
      </c>
      <c r="D22" s="25" t="s">
        <v>35</v>
      </c>
      <c r="E22" s="25"/>
      <c r="F22" s="25"/>
      <c r="G22" s="25"/>
      <c r="H22" s="25">
        <v>10</v>
      </c>
      <c r="I22" s="25"/>
      <c r="J22" s="25"/>
      <c r="K22" s="25"/>
      <c r="L22" s="25"/>
      <c r="M22" s="25"/>
      <c r="N22" s="25">
        <f>SUM(E22:M22)</f>
        <v>10</v>
      </c>
      <c r="O22" s="25">
        <f t="shared" si="0"/>
        <v>10</v>
      </c>
      <c r="P22" s="7" t="s">
        <v>77</v>
      </c>
      <c r="Q22" s="7">
        <v>1</v>
      </c>
    </row>
    <row r="23" spans="1:17" ht="12.75">
      <c r="A23" s="25" t="s">
        <v>78</v>
      </c>
      <c r="B23" s="26" t="s">
        <v>143</v>
      </c>
      <c r="C23" s="25" t="s">
        <v>25</v>
      </c>
      <c r="D23" s="25" t="s">
        <v>35</v>
      </c>
      <c r="E23" s="25"/>
      <c r="F23" s="25"/>
      <c r="G23" s="25"/>
      <c r="H23" s="25"/>
      <c r="I23" s="25"/>
      <c r="J23" s="25">
        <v>10</v>
      </c>
      <c r="K23" s="25"/>
      <c r="L23" s="25"/>
      <c r="M23" s="25"/>
      <c r="N23" s="25">
        <f>SUM(E23:M23)</f>
        <v>10</v>
      </c>
      <c r="O23" s="25">
        <f t="shared" si="0"/>
        <v>10</v>
      </c>
      <c r="P23" s="7"/>
      <c r="Q23" s="7"/>
    </row>
    <row r="24" spans="1:17" ht="12.75">
      <c r="A24" s="25" t="s">
        <v>80</v>
      </c>
      <c r="B24" s="33"/>
      <c r="C24" s="25" t="s">
        <v>18</v>
      </c>
      <c r="D24" s="25" t="s">
        <v>15</v>
      </c>
      <c r="E24" s="25"/>
      <c r="F24" s="25"/>
      <c r="G24" s="25"/>
      <c r="H24" s="25">
        <v>6</v>
      </c>
      <c r="I24" s="25"/>
      <c r="J24" s="25"/>
      <c r="K24" s="25"/>
      <c r="L24" s="25"/>
      <c r="M24" s="25"/>
      <c r="N24" s="25">
        <f>SUM(F24:M24)</f>
        <v>6</v>
      </c>
      <c r="O24" s="25">
        <f t="shared" si="0"/>
        <v>6</v>
      </c>
      <c r="P24" s="7"/>
      <c r="Q24" s="7">
        <v>1</v>
      </c>
    </row>
    <row r="25" spans="1:17" ht="12.75">
      <c r="A25" s="25" t="s">
        <v>81</v>
      </c>
      <c r="B25" s="26" t="s">
        <v>149</v>
      </c>
      <c r="C25" s="25" t="s">
        <v>82</v>
      </c>
      <c r="D25" s="25" t="s">
        <v>15</v>
      </c>
      <c r="E25" s="25"/>
      <c r="F25" s="25"/>
      <c r="G25" s="25"/>
      <c r="H25" s="25">
        <v>4</v>
      </c>
      <c r="I25" s="25"/>
      <c r="J25" s="25"/>
      <c r="K25" s="25">
        <v>1</v>
      </c>
      <c r="L25" s="25"/>
      <c r="M25" s="25"/>
      <c r="N25" s="25">
        <f>SUM(F25:M25)</f>
        <v>5</v>
      </c>
      <c r="O25" s="25">
        <f t="shared" si="0"/>
        <v>5</v>
      </c>
      <c r="P25" s="7"/>
      <c r="Q25" s="7">
        <v>2</v>
      </c>
    </row>
    <row r="26" spans="1:17" ht="12.75">
      <c r="A26" s="25" t="s">
        <v>79</v>
      </c>
      <c r="B26" s="32" t="s">
        <v>151</v>
      </c>
      <c r="C26" s="25" t="s">
        <v>57</v>
      </c>
      <c r="D26" s="25" t="s">
        <v>58</v>
      </c>
      <c r="E26" s="25"/>
      <c r="F26" s="25"/>
      <c r="G26" s="25"/>
      <c r="H26" s="25">
        <v>3</v>
      </c>
      <c r="I26" s="25"/>
      <c r="J26" s="25"/>
      <c r="K26" s="25"/>
      <c r="L26" s="25"/>
      <c r="M26" s="25"/>
      <c r="N26" s="25">
        <f>SUM(E26:M26)</f>
        <v>3</v>
      </c>
      <c r="O26" s="25">
        <f t="shared" si="0"/>
        <v>3</v>
      </c>
      <c r="P26" s="7"/>
      <c r="Q26" s="7">
        <v>1</v>
      </c>
    </row>
    <row r="27" spans="1:17" ht="12.75">
      <c r="A27" s="25" t="s">
        <v>83</v>
      </c>
      <c r="B27" s="32" t="s">
        <v>152</v>
      </c>
      <c r="C27" s="25" t="s">
        <v>25</v>
      </c>
      <c r="D27" s="25" t="s">
        <v>58</v>
      </c>
      <c r="E27" s="25"/>
      <c r="F27" s="25"/>
      <c r="G27" s="25"/>
      <c r="H27" s="25">
        <v>1</v>
      </c>
      <c r="I27" s="25"/>
      <c r="J27" s="25"/>
      <c r="K27" s="25"/>
      <c r="L27" s="25"/>
      <c r="M27" s="25"/>
      <c r="N27" s="25">
        <f>SUM(E27:M27)</f>
        <v>1</v>
      </c>
      <c r="O27" s="25">
        <f t="shared" si="0"/>
        <v>1</v>
      </c>
      <c r="P27" s="7"/>
      <c r="Q27" s="7">
        <v>0</v>
      </c>
    </row>
    <row r="28" spans="1:17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7"/>
      <c r="Q28" s="7"/>
    </row>
    <row r="29" spans="1:17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7"/>
      <c r="Q29" s="7"/>
    </row>
    <row r="30" spans="1:17" ht="12.75">
      <c r="A30" s="28" t="s">
        <v>175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7"/>
      <c r="Q30" s="7"/>
    </row>
    <row r="31" spans="1:17" ht="12.75">
      <c r="A31" s="22" t="s">
        <v>0</v>
      </c>
      <c r="B31" s="23" t="s">
        <v>99</v>
      </c>
      <c r="C31" s="22" t="s">
        <v>1</v>
      </c>
      <c r="D31" s="22" t="s">
        <v>2</v>
      </c>
      <c r="E31" s="24">
        <v>1</v>
      </c>
      <c r="F31" s="22">
        <v>2</v>
      </c>
      <c r="G31" s="22">
        <v>3</v>
      </c>
      <c r="H31" s="22">
        <v>4</v>
      </c>
      <c r="I31" s="22">
        <v>5</v>
      </c>
      <c r="J31" s="22">
        <v>6</v>
      </c>
      <c r="K31" s="22">
        <v>7</v>
      </c>
      <c r="L31" s="22">
        <v>8</v>
      </c>
      <c r="M31" s="22">
        <v>9</v>
      </c>
      <c r="N31" s="22" t="s">
        <v>3</v>
      </c>
      <c r="O31" s="22" t="s">
        <v>171</v>
      </c>
      <c r="P31" s="14" t="s">
        <v>134</v>
      </c>
      <c r="Q31" s="14" t="s">
        <v>5</v>
      </c>
    </row>
    <row r="32" spans="1:17" ht="12.75">
      <c r="A32" s="25" t="s">
        <v>6</v>
      </c>
      <c r="B32" s="25" t="s">
        <v>100</v>
      </c>
      <c r="C32" s="25" t="s">
        <v>159</v>
      </c>
      <c r="D32" s="25" t="s">
        <v>8</v>
      </c>
      <c r="E32" s="25">
        <v>14</v>
      </c>
      <c r="F32" s="25">
        <v>15</v>
      </c>
      <c r="G32" s="25">
        <v>14</v>
      </c>
      <c r="H32" s="25">
        <v>14</v>
      </c>
      <c r="I32" s="25">
        <v>14</v>
      </c>
      <c r="J32" s="25">
        <v>14</v>
      </c>
      <c r="K32" s="25">
        <v>15</v>
      </c>
      <c r="L32" s="25">
        <v>15</v>
      </c>
      <c r="M32" s="25"/>
      <c r="N32" s="25">
        <f>SUM(E32:M32)-J32</f>
        <v>101</v>
      </c>
      <c r="O32" s="25">
        <f aca="true" t="shared" si="1" ref="O32:O44">SUM(E32:M32)</f>
        <v>115</v>
      </c>
      <c r="P32" s="7" t="s">
        <v>9</v>
      </c>
      <c r="Q32" s="7">
        <v>7</v>
      </c>
    </row>
    <row r="33" spans="1:17" ht="12.75">
      <c r="A33" s="25" t="s">
        <v>10</v>
      </c>
      <c r="B33" s="26" t="s">
        <v>101</v>
      </c>
      <c r="C33" s="25" t="s">
        <v>11</v>
      </c>
      <c r="D33" s="25" t="s">
        <v>8</v>
      </c>
      <c r="E33" s="25">
        <v>1</v>
      </c>
      <c r="F33" s="25">
        <v>14</v>
      </c>
      <c r="G33" s="25">
        <v>15</v>
      </c>
      <c r="H33" s="25">
        <v>13</v>
      </c>
      <c r="I33" s="25">
        <v>15</v>
      </c>
      <c r="J33" s="25">
        <v>15</v>
      </c>
      <c r="K33" s="25">
        <v>13</v>
      </c>
      <c r="L33" s="25"/>
      <c r="M33" s="25">
        <v>15</v>
      </c>
      <c r="N33" s="25">
        <f aca="true" t="shared" si="2" ref="N33:N44">SUM(E33:M33)</f>
        <v>101</v>
      </c>
      <c r="O33" s="25">
        <f t="shared" si="1"/>
        <v>101</v>
      </c>
      <c r="P33" s="7" t="s">
        <v>12</v>
      </c>
      <c r="Q33" s="7">
        <v>7</v>
      </c>
    </row>
    <row r="34" spans="1:17" ht="12.75">
      <c r="A34" s="25" t="s">
        <v>37</v>
      </c>
      <c r="B34" s="26" t="s">
        <v>110</v>
      </c>
      <c r="C34" s="25" t="s">
        <v>38</v>
      </c>
      <c r="D34" s="25" t="s">
        <v>39</v>
      </c>
      <c r="E34" s="25"/>
      <c r="F34" s="25"/>
      <c r="G34" s="25"/>
      <c r="H34" s="25">
        <v>9</v>
      </c>
      <c r="I34" s="25"/>
      <c r="J34" s="25">
        <v>12</v>
      </c>
      <c r="K34" s="25">
        <v>11</v>
      </c>
      <c r="L34" s="25">
        <v>12</v>
      </c>
      <c r="M34" s="25"/>
      <c r="N34" s="25">
        <f t="shared" si="2"/>
        <v>44</v>
      </c>
      <c r="O34" s="25">
        <f t="shared" si="1"/>
        <v>44</v>
      </c>
      <c r="P34" s="7" t="s">
        <v>40</v>
      </c>
      <c r="Q34" s="7">
        <v>3</v>
      </c>
    </row>
    <row r="35" spans="1:17" ht="12.75">
      <c r="A35" s="25" t="s">
        <v>30</v>
      </c>
      <c r="B35" s="26" t="s">
        <v>116</v>
      </c>
      <c r="C35" s="25" t="s">
        <v>7</v>
      </c>
      <c r="D35" s="25" t="s">
        <v>31</v>
      </c>
      <c r="E35" s="25"/>
      <c r="F35" s="25"/>
      <c r="G35" s="25"/>
      <c r="H35" s="25"/>
      <c r="I35" s="25"/>
      <c r="J35" s="25"/>
      <c r="K35" s="25">
        <v>12</v>
      </c>
      <c r="L35" s="25">
        <v>13</v>
      </c>
      <c r="M35" s="25">
        <v>14</v>
      </c>
      <c r="N35" s="25">
        <f t="shared" si="2"/>
        <v>39</v>
      </c>
      <c r="O35" s="25">
        <f t="shared" si="1"/>
        <v>39</v>
      </c>
      <c r="P35" s="7" t="s">
        <v>32</v>
      </c>
      <c r="Q35" s="7">
        <v>3</v>
      </c>
    </row>
    <row r="36" spans="1:17" ht="12.75">
      <c r="A36" s="25" t="s">
        <v>41</v>
      </c>
      <c r="B36" s="32" t="s">
        <v>111</v>
      </c>
      <c r="C36" s="25" t="s">
        <v>42</v>
      </c>
      <c r="D36" s="25" t="s">
        <v>8</v>
      </c>
      <c r="E36" s="25">
        <v>13</v>
      </c>
      <c r="F36" s="25">
        <v>12</v>
      </c>
      <c r="G36" s="25"/>
      <c r="H36" s="25">
        <v>12</v>
      </c>
      <c r="I36" s="25"/>
      <c r="J36" s="25"/>
      <c r="K36" s="25"/>
      <c r="L36" s="25"/>
      <c r="M36" s="25"/>
      <c r="N36" s="25">
        <f t="shared" si="2"/>
        <v>37</v>
      </c>
      <c r="O36" s="25">
        <f t="shared" si="1"/>
        <v>37</v>
      </c>
      <c r="P36" s="7"/>
      <c r="Q36" s="7">
        <v>4</v>
      </c>
    </row>
    <row r="37" spans="1:17" ht="12.75">
      <c r="A37" s="25" t="s">
        <v>45</v>
      </c>
      <c r="B37" s="26" t="s">
        <v>121</v>
      </c>
      <c r="C37" s="25" t="s">
        <v>46</v>
      </c>
      <c r="D37" s="25" t="s">
        <v>8</v>
      </c>
      <c r="E37" s="25">
        <v>12</v>
      </c>
      <c r="F37" s="25"/>
      <c r="G37" s="25"/>
      <c r="H37" s="25">
        <v>10</v>
      </c>
      <c r="I37" s="25"/>
      <c r="J37" s="25"/>
      <c r="K37" s="25">
        <v>1</v>
      </c>
      <c r="L37" s="25">
        <v>14</v>
      </c>
      <c r="M37" s="25"/>
      <c r="N37" s="25">
        <f t="shared" si="2"/>
        <v>37</v>
      </c>
      <c r="O37" s="25">
        <f t="shared" si="1"/>
        <v>37</v>
      </c>
      <c r="P37" s="7" t="s">
        <v>47</v>
      </c>
      <c r="Q37" s="7">
        <v>3</v>
      </c>
    </row>
    <row r="38" spans="1:17" ht="12.75">
      <c r="A38" s="25" t="s">
        <v>54</v>
      </c>
      <c r="B38" s="26" t="s">
        <v>114</v>
      </c>
      <c r="C38" s="25" t="s">
        <v>42</v>
      </c>
      <c r="D38" s="25" t="s">
        <v>8</v>
      </c>
      <c r="E38" s="25"/>
      <c r="F38" s="25"/>
      <c r="G38" s="25"/>
      <c r="H38" s="25"/>
      <c r="I38" s="25"/>
      <c r="J38" s="25">
        <v>13</v>
      </c>
      <c r="K38" s="25">
        <v>14</v>
      </c>
      <c r="L38" s="25">
        <v>1</v>
      </c>
      <c r="M38" s="25"/>
      <c r="N38" s="25">
        <f t="shared" si="2"/>
        <v>28</v>
      </c>
      <c r="O38" s="25">
        <f t="shared" si="1"/>
        <v>28</v>
      </c>
      <c r="P38" s="7" t="s">
        <v>176</v>
      </c>
      <c r="Q38" s="7">
        <v>3</v>
      </c>
    </row>
    <row r="39" spans="1:17" ht="12.75">
      <c r="A39" s="25" t="s">
        <v>60</v>
      </c>
      <c r="B39" s="26" t="s">
        <v>117</v>
      </c>
      <c r="C39" s="25" t="s">
        <v>7</v>
      </c>
      <c r="D39" s="25" t="s">
        <v>31</v>
      </c>
      <c r="E39" s="25">
        <v>11</v>
      </c>
      <c r="F39" s="25">
        <v>13</v>
      </c>
      <c r="G39" s="25"/>
      <c r="H39" s="25"/>
      <c r="I39" s="25"/>
      <c r="J39" s="25"/>
      <c r="K39" s="25"/>
      <c r="L39" s="25"/>
      <c r="M39" s="25"/>
      <c r="N39" s="25">
        <f t="shared" si="2"/>
        <v>24</v>
      </c>
      <c r="O39" s="25">
        <f t="shared" si="1"/>
        <v>24</v>
      </c>
      <c r="P39" s="7"/>
      <c r="Q39" s="7">
        <v>2</v>
      </c>
    </row>
    <row r="40" spans="1:17" ht="12.75">
      <c r="A40" s="25" t="s">
        <v>61</v>
      </c>
      <c r="B40" s="26" t="s">
        <v>119</v>
      </c>
      <c r="C40" s="25" t="s">
        <v>7</v>
      </c>
      <c r="D40" s="25" t="s">
        <v>31</v>
      </c>
      <c r="E40" s="25"/>
      <c r="F40" s="25">
        <v>11</v>
      </c>
      <c r="G40" s="25"/>
      <c r="H40" s="25">
        <v>11</v>
      </c>
      <c r="I40" s="25"/>
      <c r="J40" s="25"/>
      <c r="K40" s="25"/>
      <c r="L40" s="25"/>
      <c r="M40" s="25"/>
      <c r="N40" s="25">
        <f t="shared" si="2"/>
        <v>22</v>
      </c>
      <c r="O40" s="25">
        <f t="shared" si="1"/>
        <v>22</v>
      </c>
      <c r="P40" s="7"/>
      <c r="Q40" s="7">
        <v>2</v>
      </c>
    </row>
    <row r="41" spans="1:17" ht="12.75">
      <c r="A41" s="25" t="s">
        <v>64</v>
      </c>
      <c r="B41" s="26" t="s">
        <v>156</v>
      </c>
      <c r="C41" s="25" t="s">
        <v>65</v>
      </c>
      <c r="D41" s="25" t="s">
        <v>31</v>
      </c>
      <c r="E41" s="25"/>
      <c r="F41" s="25"/>
      <c r="G41" s="25"/>
      <c r="H41" s="25">
        <v>8</v>
      </c>
      <c r="I41" s="25">
        <v>1</v>
      </c>
      <c r="J41" s="25"/>
      <c r="K41" s="25"/>
      <c r="L41" s="25">
        <v>11</v>
      </c>
      <c r="M41" s="25"/>
      <c r="N41" s="25">
        <f t="shared" si="2"/>
        <v>20</v>
      </c>
      <c r="O41" s="25">
        <f t="shared" si="1"/>
        <v>20</v>
      </c>
      <c r="P41" s="7" t="s">
        <v>66</v>
      </c>
      <c r="Q41" s="7">
        <v>3</v>
      </c>
    </row>
    <row r="42" spans="1:17" ht="12.75">
      <c r="A42" s="25" t="s">
        <v>62</v>
      </c>
      <c r="B42" s="26" t="s">
        <v>120</v>
      </c>
      <c r="C42" s="25" t="s">
        <v>7</v>
      </c>
      <c r="D42" s="25" t="s">
        <v>8</v>
      </c>
      <c r="E42" s="25">
        <v>15</v>
      </c>
      <c r="F42" s="25">
        <v>1</v>
      </c>
      <c r="G42" s="25"/>
      <c r="H42" s="25"/>
      <c r="I42" s="25"/>
      <c r="J42" s="25"/>
      <c r="K42" s="25"/>
      <c r="L42" s="25"/>
      <c r="M42" s="25"/>
      <c r="N42" s="25">
        <f t="shared" si="2"/>
        <v>16</v>
      </c>
      <c r="O42" s="25">
        <f t="shared" si="1"/>
        <v>16</v>
      </c>
      <c r="P42" s="7"/>
      <c r="Q42" s="7">
        <v>2</v>
      </c>
    </row>
    <row r="43" spans="1:17" ht="12.75">
      <c r="A43" s="25" t="s">
        <v>63</v>
      </c>
      <c r="B43" s="30"/>
      <c r="C43" s="25" t="s">
        <v>7</v>
      </c>
      <c r="D43" s="25" t="s">
        <v>8</v>
      </c>
      <c r="E43" s="25"/>
      <c r="F43" s="25"/>
      <c r="G43" s="25"/>
      <c r="H43" s="25">
        <v>15</v>
      </c>
      <c r="I43" s="25"/>
      <c r="J43" s="25"/>
      <c r="K43" s="25"/>
      <c r="L43" s="25"/>
      <c r="M43" s="25"/>
      <c r="N43" s="25">
        <f t="shared" si="2"/>
        <v>15</v>
      </c>
      <c r="O43" s="25">
        <f t="shared" si="1"/>
        <v>15</v>
      </c>
      <c r="P43" s="7" t="s">
        <v>177</v>
      </c>
      <c r="Q43" s="7">
        <v>1</v>
      </c>
    </row>
    <row r="44" spans="1:17" ht="12.75">
      <c r="A44" s="25" t="s">
        <v>84</v>
      </c>
      <c r="B44" s="30"/>
      <c r="C44" s="25" t="s">
        <v>157</v>
      </c>
      <c r="D44" s="25" t="s">
        <v>31</v>
      </c>
      <c r="E44" s="25"/>
      <c r="F44" s="25">
        <v>1</v>
      </c>
      <c r="G44" s="25">
        <v>1</v>
      </c>
      <c r="H44" s="25"/>
      <c r="I44" s="25"/>
      <c r="J44" s="25"/>
      <c r="K44" s="25"/>
      <c r="L44" s="25"/>
      <c r="M44" s="25"/>
      <c r="N44" s="25">
        <f t="shared" si="2"/>
        <v>2</v>
      </c>
      <c r="O44" s="25">
        <f t="shared" si="1"/>
        <v>2</v>
      </c>
      <c r="P44" s="7"/>
      <c r="Q44" s="7">
        <v>2</v>
      </c>
    </row>
    <row r="45" spans="1:17" ht="12.75">
      <c r="A45" s="31" t="s">
        <v>160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7"/>
      <c r="Q45" s="7"/>
    </row>
    <row r="46" spans="1:17" ht="12.75">
      <c r="A46" s="32" t="s">
        <v>161</v>
      </c>
      <c r="B46" s="32" t="s">
        <v>165</v>
      </c>
      <c r="P46" s="7"/>
      <c r="Q46" s="7"/>
    </row>
    <row r="47" spans="1:17" ht="12.75">
      <c r="A47" s="32" t="s">
        <v>164</v>
      </c>
      <c r="B47" s="32" t="s">
        <v>167</v>
      </c>
      <c r="C47" s="32"/>
      <c r="P47" s="7"/>
      <c r="Q47" s="7"/>
    </row>
    <row r="48" spans="1:17" ht="12.75">
      <c r="A48" s="32" t="s">
        <v>166</v>
      </c>
      <c r="B48" s="32" t="s">
        <v>169</v>
      </c>
      <c r="C48" s="32"/>
      <c r="P48" s="7"/>
      <c r="Q48" s="7"/>
    </row>
    <row r="49" spans="1:17" ht="12.75">
      <c r="A49" s="32" t="s">
        <v>168</v>
      </c>
      <c r="B49" s="32" t="s">
        <v>163</v>
      </c>
      <c r="C49" s="32"/>
      <c r="P49" s="7"/>
      <c r="Q49" s="7"/>
    </row>
    <row r="50" spans="1:17" ht="12.75">
      <c r="A50" s="32" t="s">
        <v>162</v>
      </c>
      <c r="C50" s="32"/>
      <c r="P50" s="7"/>
      <c r="Q50" s="7"/>
    </row>
    <row r="51" spans="16:17" ht="12.75">
      <c r="P51" s="7"/>
      <c r="Q51" s="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Casey</dc:creator>
  <cp:keywords/>
  <dc:description/>
  <cp:lastModifiedBy>CASEY</cp:lastModifiedBy>
  <dcterms:created xsi:type="dcterms:W3CDTF">2009-12-16T00:21:48Z</dcterms:created>
  <dcterms:modified xsi:type="dcterms:W3CDTF">2009-12-19T23:20:26Z</dcterms:modified>
  <cp:category/>
  <cp:version/>
  <cp:contentType/>
  <cp:contentStatus/>
</cp:coreProperties>
</file>